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8040" firstSheet="8" activeTab="15"/>
  </bookViews>
  <sheets>
    <sheet name="U 13 GS " sheetId="1" r:id="rId1"/>
    <sheet name="U 13 BS" sheetId="2" r:id="rId2"/>
    <sheet name="U 15 GS" sheetId="3" r:id="rId3"/>
    <sheet name="U 15 BS" sheetId="4" r:id="rId4"/>
    <sheet name="U17 BS" sheetId="5" r:id="rId5"/>
    <sheet name="U 17 GS" sheetId="6" r:id="rId6"/>
    <sheet name="U 19 BS" sheetId="7" r:id="rId7"/>
    <sheet name="U 19 GS" sheetId="8" r:id="rId8"/>
    <sheet name="U 13 GD" sheetId="9" r:id="rId9"/>
    <sheet name="U13 BD" sheetId="10" r:id="rId10"/>
    <sheet name="U 15 BD" sheetId="11" r:id="rId11"/>
    <sheet name="U 15 GD" sheetId="12" r:id="rId12"/>
    <sheet name="U 17 BD" sheetId="13" r:id="rId13"/>
    <sheet name="U 17 GD" sheetId="14" r:id="rId14"/>
    <sheet name="U 19 BD" sheetId="15" r:id="rId15"/>
    <sheet name="U 19 GD" sheetId="16" r:id="rId16"/>
  </sheets>
  <definedNames>
    <definedName name="_xlfn.BAHTTEXT" hidden="1">#NAME?</definedName>
    <definedName name="_xlnm.Print_Area" localSheetId="10">'U 15 BD'!$E$2:$M$14</definedName>
    <definedName name="_xlnm.Print_Area" localSheetId="3">'U 15 BS'!$C$1:$L$12</definedName>
    <definedName name="_xlnm.Print_Area" localSheetId="11">'U 15 GD'!$A$2:$H$10</definedName>
    <definedName name="_xlnm.Print_Area" localSheetId="2">'U 15 GS'!$B$1:$I$13</definedName>
    <definedName name="_xlnm.Print_Area" localSheetId="12">'U 17 BD'!$A$1:$J$10</definedName>
    <definedName name="_xlnm.Print_Area" localSheetId="13">'U 17 GD'!$B$1:$K$13</definedName>
    <definedName name="_xlnm.Print_Area" localSheetId="5">'U 17 GS'!$A$1:$J$12</definedName>
    <definedName name="_xlnm.Print_Area" localSheetId="14">'U 19 BD'!$A$1:$J$12</definedName>
    <definedName name="_xlnm.Print_Area" localSheetId="6">'U 19 BS'!$A$1:$J$14</definedName>
    <definedName name="_xlnm.Print_Area" localSheetId="15">'U 19 GD'!$A$1:$J$7</definedName>
    <definedName name="_xlnm.Print_Area" localSheetId="4">'U17 BS'!$P$1:$AA$12</definedName>
  </definedNames>
  <calcPr fullCalcOnLoad="1"/>
</workbook>
</file>

<file path=xl/sharedStrings.xml><?xml version="1.0" encoding="utf-8"?>
<sst xmlns="http://schemas.openxmlformats.org/spreadsheetml/2006/main" count="696" uniqueCount="221">
  <si>
    <t>TOTAL</t>
  </si>
  <si>
    <t>RANK</t>
  </si>
  <si>
    <t>STAGE</t>
  </si>
  <si>
    <t>POINT</t>
  </si>
  <si>
    <t>Pulina Wellalage</t>
  </si>
  <si>
    <t>W</t>
  </si>
  <si>
    <t>QF</t>
  </si>
  <si>
    <t>RU</t>
  </si>
  <si>
    <t>SF</t>
  </si>
  <si>
    <t>NO</t>
  </si>
  <si>
    <t>NAME</t>
  </si>
  <si>
    <t>Ranithma Liyanage</t>
  </si>
  <si>
    <t>Under  15 Boy's  Singles</t>
  </si>
  <si>
    <t xml:space="preserve">Date of Birth </t>
  </si>
  <si>
    <t>Under  15 Girl's  Singles</t>
  </si>
  <si>
    <t>Jananuwani Amanda</t>
  </si>
  <si>
    <t>Sasini Hansamali</t>
  </si>
  <si>
    <t>Under  17 Boy's  Singles</t>
  </si>
  <si>
    <t>Under  17 Girl's Singles</t>
  </si>
  <si>
    <t>Under 15 Girl's Doubles</t>
  </si>
  <si>
    <t>Under 17 Girl's Doubles</t>
  </si>
  <si>
    <t>Under 19 Boy's  Doubles</t>
  </si>
  <si>
    <t>Under 19 Girl's   Doubles</t>
  </si>
  <si>
    <t>Under 15 Boys Double</t>
  </si>
  <si>
    <t>Sachen Fernando</t>
  </si>
  <si>
    <t>Dumindu Abeywickrama</t>
  </si>
  <si>
    <t>Dasithma Jayathilaka</t>
  </si>
  <si>
    <t>I D NO</t>
  </si>
  <si>
    <t>Senuji Umagiliyage</t>
  </si>
  <si>
    <t>Praveena Wijesundara</t>
  </si>
  <si>
    <t>Thenuka De Silva</t>
  </si>
  <si>
    <t>Nethmi Nagahawatte</t>
  </si>
  <si>
    <t>Chamudi Abeywickrama</t>
  </si>
  <si>
    <t>Shenuk Samararathna</t>
  </si>
  <si>
    <t>Thiseja Herath/Ranumi Manage</t>
  </si>
  <si>
    <t>Lochana De Silva/Thulith Palliyaguru</t>
  </si>
  <si>
    <t>Shenuk Samararathna/Pulina Wellalage</t>
  </si>
  <si>
    <t>Sachen Fernando/Pavith Jayathilake</t>
  </si>
  <si>
    <t>Under 19 Girls Singles</t>
  </si>
  <si>
    <t>Varangana Jayawardeana</t>
  </si>
  <si>
    <t>Jason Homer/Manuth Palawata</t>
  </si>
  <si>
    <t>Ashini Fernando</t>
  </si>
  <si>
    <t>Akira Edirisinghe</t>
  </si>
  <si>
    <t>Dinethya Jayandi/Dewni Ubesirigunawardena</t>
  </si>
  <si>
    <t xml:space="preserve">19 Boy's Singles </t>
  </si>
  <si>
    <t>Ruhini Marasinghe/Amaya Pallegedera</t>
  </si>
  <si>
    <t>Kanujan Kumarendran/Kavishkar Rajendrakumar</t>
  </si>
  <si>
    <t>17 Boys Doubles</t>
  </si>
  <si>
    <t>Thilina Rajakaruna</t>
  </si>
  <si>
    <t>Sanjula Hadapangodage</t>
  </si>
  <si>
    <t>Pawani Pemarathne</t>
  </si>
  <si>
    <t>Kinuri Nerithma</t>
  </si>
  <si>
    <t>Siyath Senarathna</t>
  </si>
  <si>
    <t>Pamith Attanayake/Thidasa Weeragoda</t>
  </si>
  <si>
    <t>Isuri De Alwis/Natasha Gunasekara</t>
  </si>
  <si>
    <t>Senuji Umagiliyage/Thisuni Midara</t>
  </si>
  <si>
    <t>Akira Edirisinghe/Siyath Senarathne</t>
  </si>
  <si>
    <t>Nilasi Balasuriya/Suhasni Vidanage</t>
  </si>
  <si>
    <t>Yasandu Kothalawala/Dinal Nagahawatte</t>
  </si>
  <si>
    <t>Achinthya Imeshage/Pasindu Peiris</t>
  </si>
  <si>
    <t>Varangana Jayawardena/Nelly Tennakoon</t>
  </si>
  <si>
    <t>Akindu Punchihewa/Bhanuka Thilakarathne</t>
  </si>
  <si>
    <t>Nethmi Nagahawatta/Theveni Wijesooriya</t>
  </si>
  <si>
    <t>Nationals 2020</t>
  </si>
  <si>
    <t>From 17th to 21st February,2021</t>
  </si>
  <si>
    <t>Thinudi Fernando</t>
  </si>
  <si>
    <t>Ranumi Manage</t>
  </si>
  <si>
    <t>Hiruni Dias</t>
  </si>
  <si>
    <t>Dilini Ambalangodage</t>
  </si>
  <si>
    <t>Thidasa  Weragoda</t>
  </si>
  <si>
    <t>Akindu Jayathilaka</t>
  </si>
  <si>
    <t>Pamith  Attahanayke</t>
  </si>
  <si>
    <t>Aashinsa Herath</t>
  </si>
  <si>
    <t>Dulaj Uluvitage</t>
  </si>
  <si>
    <t>K B S Kaushalya</t>
  </si>
  <si>
    <t>Nipun Rajapaksha</t>
  </si>
  <si>
    <t>Jason Homer</t>
  </si>
  <si>
    <t>Vishan Fernando</t>
  </si>
  <si>
    <t>Banuka Thilakaratne</t>
  </si>
  <si>
    <t>Sithuki Onadee</t>
  </si>
  <si>
    <t>Lahasi Silva</t>
  </si>
  <si>
    <t>Maneesha Jayawardena</t>
  </si>
  <si>
    <t>Lakindu Ranaweera</t>
  </si>
  <si>
    <t>Chaniru Mirando</t>
  </si>
  <si>
    <t>Dinal Jalith</t>
  </si>
  <si>
    <t>Thinura Sooriyadasa</t>
  </si>
  <si>
    <t>Thilini Nawarathna</t>
  </si>
  <si>
    <t>Medha Indramali</t>
  </si>
  <si>
    <t>Suwani Muthumali</t>
  </si>
  <si>
    <t>Sanjula Handapangoda/Ashendra De Mel</t>
  </si>
  <si>
    <t>Lasath Pelawatta/Dinudu Samarasinghe</t>
  </si>
  <si>
    <t>Hiyumi Hasara/Amantha Thathsarani</t>
  </si>
  <si>
    <t>Rukshika Baskaran/Sethumdi Daluwatte</t>
  </si>
  <si>
    <t>Pooja Denipitiya/Nethasha Fernando</t>
  </si>
  <si>
    <t>Dasithma Jayathilake/Sithuki Onadee</t>
  </si>
  <si>
    <t>Nisalma Chanmini/Safiya Sawall</t>
  </si>
  <si>
    <t>Sanadi Dahamsa/Nethanga Palliyaguru</t>
  </si>
  <si>
    <t>Janavi Rathnayake/Pravina Wijesundara</t>
  </si>
  <si>
    <t>Sinadi Satharasinghe/Thimansa Tennakoon</t>
  </si>
  <si>
    <t>Ashinsa Herath/Saajid Majeed</t>
  </si>
  <si>
    <t>Bihandu Edirisinghe/Agra Hewage</t>
  </si>
  <si>
    <t>Subesab Adsayan/G S Rajeev</t>
  </si>
  <si>
    <t>Thenuka De Silva/Viren Nettasinghe</t>
  </si>
  <si>
    <t>Chalith Kumarapperuma/Vidoo Liyanage</t>
  </si>
  <si>
    <t>Lakindu Ranaweera/Ruhan Wijesinghe</t>
  </si>
  <si>
    <t>Luhith Ambalangodage/Chethaka Kumarasiri</t>
  </si>
  <si>
    <t>Jananuwani Amanda/Yeheni Kuruppu</t>
  </si>
  <si>
    <t>Sasini Hansamali/Thiyana Vidananrachchi</t>
  </si>
  <si>
    <t>Daham Gunawardena/Yasith de Silva</t>
  </si>
  <si>
    <t>Komuthu Kumarapperuma</t>
  </si>
  <si>
    <t>Thiyana Vidanaarachchi</t>
  </si>
  <si>
    <t>Thesath Rajapaksha / Thilina Rajakaruna</t>
  </si>
  <si>
    <t>Vismitha Kaluarachchi/Nipun Rajapaksha</t>
  </si>
  <si>
    <t>Rayni Abeysinghe/Medha Indramali</t>
  </si>
  <si>
    <t>Yashara Kaushani/Navini Punchihewa</t>
  </si>
  <si>
    <t>Thirasara Samantha/Thumula Samantha</t>
  </si>
  <si>
    <t>Summer Season Open 2021</t>
  </si>
  <si>
    <t>From 20th to 27th April,2021</t>
  </si>
  <si>
    <t>Sandathi Dewmini</t>
  </si>
  <si>
    <t>Vishwanie Wanniarachchi</t>
  </si>
  <si>
    <t>Dinadi Malliyawadu</t>
  </si>
  <si>
    <t>Achini Gamage</t>
  </si>
  <si>
    <t>Mihila Jayaweera</t>
  </si>
  <si>
    <t>Thejana Herath</t>
  </si>
  <si>
    <t>D M D S Dissanayake</t>
  </si>
  <si>
    <t>Sanuda Ariyasinghe</t>
  </si>
  <si>
    <t>Navendu Lochana</t>
  </si>
  <si>
    <t>Daham Gunawardean</t>
  </si>
  <si>
    <t>Isuri De Alwis</t>
  </si>
  <si>
    <t>Rashmi Mudalige</t>
  </si>
  <si>
    <t>Suhasni Vidanage</t>
  </si>
  <si>
    <t>Sehasna Lochani</t>
  </si>
  <si>
    <t>Anjalee Jayasaddunu</t>
  </si>
  <si>
    <t>Sethum Perera</t>
  </si>
  <si>
    <t>Kaviru Sanjith</t>
  </si>
  <si>
    <t>Savinaka Weerasekara</t>
  </si>
  <si>
    <t>Under  13 Girl's  Singles</t>
  </si>
  <si>
    <t>Under  13 Boy's  Singles</t>
  </si>
  <si>
    <t>Sandaruvi Jayalath</t>
  </si>
  <si>
    <t>Dulanya Karunarathna</t>
  </si>
  <si>
    <t>Sithmi Bandusena</t>
  </si>
  <si>
    <t>Sithumi De Silva</t>
  </si>
  <si>
    <t>Benuri Vipulaguna</t>
  </si>
  <si>
    <t>Ralindi Umagiliya</t>
  </si>
  <si>
    <t>Vethmi Mirando</t>
  </si>
  <si>
    <t>Senuth Perera</t>
  </si>
  <si>
    <t>Samiru Ranasinghe</t>
  </si>
  <si>
    <t>Bihandu Ganege</t>
  </si>
  <si>
    <t>Amavan Amarasinghe</t>
  </si>
  <si>
    <t>Keneth Aruggoda</t>
  </si>
  <si>
    <t>Kaushal Mudalige</t>
  </si>
  <si>
    <t>Thamindu Silva</t>
  </si>
  <si>
    <t>Pamudu Randiligama</t>
  </si>
  <si>
    <t>Hiruka Sahanmith</t>
  </si>
  <si>
    <t>Under  13 Girl's  Doubles</t>
  </si>
  <si>
    <t>Sandaruvi Jayalath/Ralindi Umagiliya</t>
  </si>
  <si>
    <t>Fathima Amani/Chameesha Sivaparakashan</t>
  </si>
  <si>
    <t>Sethumi Jayaweera/Sanuki Kapuge</t>
  </si>
  <si>
    <t>Chamathsara Abeysinghe/C  Adhithya</t>
  </si>
  <si>
    <t>Monadi De Silva/Thinuri Wijesundara</t>
  </si>
  <si>
    <t>Chathumi Kavihara/Tharu Samili</t>
  </si>
  <si>
    <t>Under  13 Boy's  Doubles</t>
  </si>
  <si>
    <t>Bihandu Ganege/Pamudu Randiligama</t>
  </si>
  <si>
    <t>Gimhana Dissanayake/Samiru Ranasinghe</t>
  </si>
  <si>
    <t>Keneth Aruggoda/Senuth Perera</t>
  </si>
  <si>
    <t>Nimeth Punchihewa/Thamindu Silva</t>
  </si>
  <si>
    <t>Sathish Avishka/Thenuja Galahitiyawa</t>
  </si>
  <si>
    <t>Chanthula Amunugama/Mayuma Hapukotuwa</t>
  </si>
  <si>
    <t>Anupama Rathnayake/Wageesha Weeraarachchi</t>
  </si>
  <si>
    <t>Shamal Akash/Thejana Herath</t>
  </si>
  <si>
    <t>Janeesha De Silva/Mihila Jayaweera</t>
  </si>
  <si>
    <t>Dimath Hasmitha/Lithum Methmina</t>
  </si>
  <si>
    <t>Menula Chandrasekara/Anukh Pathirana</t>
  </si>
  <si>
    <t>Navendu Lochana/Sanuja Nethmira</t>
  </si>
  <si>
    <t>Sanuda Ariyasinghe/Rantuka Rupatunga</t>
  </si>
  <si>
    <t>Dilshi Dissanayake/Lorani Weerasinghe</t>
  </si>
  <si>
    <t>Dilini Ambalangodage/Abhimani Padma Bandara</t>
  </si>
  <si>
    <t>Rukshika Baskaran/Luckshana Sajeewkumar</t>
  </si>
  <si>
    <t>Isumi Ranatunga/Shalani Sihansadi</t>
  </si>
  <si>
    <t>Amaya Nawarathne/Randini</t>
  </si>
  <si>
    <t>Dinadi Mallayawadu/Senadhi Malliyawadu</t>
  </si>
  <si>
    <t>Mantuka Rupatunga/Vidus Sumanadasa</t>
  </si>
  <si>
    <t>Thilina Rajakaruna/Thesath Rajapaksha</t>
  </si>
  <si>
    <t>Maneesha Jayawardena/Saminda Onel</t>
  </si>
  <si>
    <t>Dinethya Jayindi/Dewni Ubesiriwardhana</t>
  </si>
  <si>
    <t>Irushi Amandi/Thinudi Fernando</t>
  </si>
  <si>
    <t>Ranudi Jagoda/Tharushi Navodya</t>
  </si>
  <si>
    <t>Lehan Andrahennadi/Kaviru Sanjith</t>
  </si>
  <si>
    <t>S Dinuka/Chathuma Ravinda</t>
  </si>
  <si>
    <t>Thurusha Charles/Uvindu Pothuwila</t>
  </si>
  <si>
    <t>Chaniru Manmitha/Manuth Pelwatta</t>
  </si>
  <si>
    <t>Panchali Adikari/Manudi Mithara</t>
  </si>
  <si>
    <t>Fathima Amani</t>
  </si>
  <si>
    <t>Isuri Attanayake/Sithumi De Silva</t>
  </si>
  <si>
    <t>Kenuli Kumaranayake/Imesha Samarakoon</t>
  </si>
  <si>
    <t>Duviyan Jayakody/Raniru Midipolawatta</t>
  </si>
  <si>
    <t xml:space="preserve">Madhubanu Kariyawasam/Oshamika Karunarathne </t>
  </si>
  <si>
    <t>Chamudi Abeywickrama/Suhasni Vidanage</t>
  </si>
  <si>
    <t>Rithira Abayagunawardeana/Thenul Ganewatta</t>
  </si>
  <si>
    <t>Uvindu Kariyawasam/Thishakya Polwattage</t>
  </si>
  <si>
    <t>Thulani Jayathilake/Gayani Piyumara</t>
  </si>
  <si>
    <t>Thisuni Midara /Senuji Umagiliyage</t>
  </si>
  <si>
    <t xml:space="preserve">Sehandu Thewmika </t>
  </si>
  <si>
    <t>From 10th to 14th November 2021</t>
  </si>
  <si>
    <t>Western Province Open Championship 2021</t>
  </si>
  <si>
    <t>Vidus Samanadasa</t>
  </si>
  <si>
    <t>Sihilel Abhishek</t>
  </si>
  <si>
    <t>Varangana Jayawardena</t>
  </si>
  <si>
    <t>K.Kumarapperuma</t>
  </si>
  <si>
    <t>Mahen Wijesundara</t>
  </si>
  <si>
    <t>Lehan Andrahennadi</t>
  </si>
  <si>
    <t>Manudi Mithara</t>
  </si>
  <si>
    <t>Achinthya imesheque/Pasindu Peiris</t>
  </si>
  <si>
    <t>Sahjula Handapargodage/Thilina Rajakaruna</t>
  </si>
  <si>
    <t>Iman Delpachithra/K B S Kaushalya</t>
  </si>
  <si>
    <t>Jason Homer/Sarineka Weerasekara</t>
  </si>
  <si>
    <t>Chanira Manmitha/Manuth Pelawatte</t>
  </si>
  <si>
    <t>Chanushi Joyadha/Pankajee Wickramasinghe</t>
  </si>
  <si>
    <t>Sandathi Dewmini/Chiranya Jayawardena</t>
  </si>
  <si>
    <t>Sanadi Dahamsa</t>
  </si>
  <si>
    <t>Aishwarya Ravichandran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</si>
</sst>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  <numFmt numFmtId="170" formatCode="[$-409]dddd\,\ mmmm\ d\,\ yyyy"/>
    <numFmt numFmtId="171" formatCode="0.0"/>
    <numFmt numFmtId="172" formatCode="0.000"/>
    <numFmt numFmtId="173" formatCode="0.0000"/>
    <numFmt numFmtId="174" formatCode="mmm/yyyy"/>
    <numFmt numFmtId="175" formatCode="mm/dd/yy;@"/>
    <numFmt numFmtId="176" formatCode="m/d/yy;@"/>
    <numFmt numFmtId="177" formatCode="[$-409]d/mmm/yy;@"/>
    <numFmt numFmtId="178" formatCode="[$-409]d/mmm/yyyy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10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4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20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10"/>
      <name val="Bookman Old Style"/>
      <family val="1"/>
    </font>
    <font>
      <sz val="16"/>
      <color indexed="8"/>
      <name val="Bookman Old Style"/>
      <family val="1"/>
    </font>
    <font>
      <b/>
      <sz val="12"/>
      <color indexed="8"/>
      <name val="Calibri"/>
      <family val="2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2"/>
      <color indexed="53"/>
      <name val="Bookman Old Style"/>
      <family val="1"/>
    </font>
    <font>
      <sz val="12"/>
      <color indexed="53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rgb="FFFF0000"/>
      <name val="Bookman Old Style"/>
      <family val="1"/>
    </font>
    <font>
      <sz val="14"/>
      <color rgb="FFFF0000"/>
      <name val="Bookman Old Style"/>
      <family val="1"/>
    </font>
    <font>
      <b/>
      <sz val="11"/>
      <color rgb="FFFF0000"/>
      <name val="Bookman Old Style"/>
      <family val="1"/>
    </font>
    <font>
      <b/>
      <sz val="20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rgb="FFFF0000"/>
      <name val="Bookman Old Style"/>
      <family val="1"/>
    </font>
    <font>
      <sz val="16"/>
      <color theme="1"/>
      <name val="Bookman Old Style"/>
      <family val="1"/>
    </font>
    <font>
      <b/>
      <sz val="12"/>
      <color theme="1"/>
      <name val="Calibri"/>
      <family val="2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2"/>
      <color theme="9" tint="-0.24997000396251678"/>
      <name val="Bookman Old Style"/>
      <family val="1"/>
    </font>
    <font>
      <sz val="12"/>
      <color theme="9" tint="-0.24997000396251678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62" fillId="0" borderId="0" xfId="0" applyFont="1" applyAlignment="1">
      <alignment horizontal="center"/>
    </xf>
    <xf numFmtId="0" fontId="65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4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2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2" fillId="33" borderId="0" xfId="0" applyFont="1" applyFill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11" xfId="0" applyFont="1" applyBorder="1" applyAlignment="1">
      <alignment/>
    </xf>
    <xf numFmtId="0" fontId="70" fillId="0" borderId="0" xfId="0" applyFont="1" applyAlignment="1">
      <alignment vertical="center"/>
    </xf>
    <xf numFmtId="0" fontId="61" fillId="0" borderId="12" xfId="0" applyFont="1" applyBorder="1" applyAlignment="1">
      <alignment/>
    </xf>
    <xf numFmtId="0" fontId="71" fillId="0" borderId="0" xfId="0" applyFont="1" applyAlignment="1">
      <alignment vertic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1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0" fontId="61" fillId="0" borderId="0" xfId="0" applyFont="1" applyAlignment="1">
      <alignment/>
    </xf>
    <xf numFmtId="0" fontId="3" fillId="33" borderId="13" xfId="0" applyFont="1" applyFill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72" fillId="33" borderId="0" xfId="0" applyFont="1" applyFill="1" applyBorder="1" applyAlignment="1">
      <alignment horizontal="center" textRotation="90" wrapText="1"/>
    </xf>
    <xf numFmtId="0" fontId="5" fillId="0" borderId="0" xfId="0" applyFont="1" applyBorder="1" applyAlignment="1">
      <alignment vertical="center"/>
    </xf>
    <xf numFmtId="0" fontId="68" fillId="0" borderId="0" xfId="0" applyFont="1" applyBorder="1" applyAlignment="1">
      <alignment/>
    </xf>
    <xf numFmtId="0" fontId="73" fillId="0" borderId="0" xfId="0" applyFont="1" applyAlignment="1">
      <alignment/>
    </xf>
    <xf numFmtId="0" fontId="6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33" borderId="24" xfId="0" applyFont="1" applyFill="1" applyBorder="1" applyAlignment="1">
      <alignment horizontal="center" textRotation="90" wrapText="1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textRotation="90" wrapText="1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Fill="1" applyBorder="1" applyAlignment="1">
      <alignment/>
    </xf>
    <xf numFmtId="0" fontId="3" fillId="0" borderId="35" xfId="0" applyFont="1" applyBorder="1" applyAlignment="1">
      <alignment horizontal="center" textRotation="90" wrapText="1"/>
    </xf>
    <xf numFmtId="0" fontId="3" fillId="0" borderId="1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33" borderId="44" xfId="0" applyFont="1" applyFill="1" applyBorder="1" applyAlignment="1">
      <alignment horizontal="center" textRotation="90" wrapText="1"/>
    </xf>
    <xf numFmtId="0" fontId="3" fillId="33" borderId="45" xfId="0" applyFont="1" applyFill="1" applyBorder="1" applyAlignment="1">
      <alignment horizontal="center" textRotation="90" wrapText="1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1" xfId="0" applyNumberFormat="1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0" fontId="61" fillId="0" borderId="27" xfId="0" applyFont="1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5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51" xfId="0" applyFont="1" applyBorder="1" applyAlignment="1">
      <alignment horizontal="center"/>
    </xf>
    <xf numFmtId="0" fontId="6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/>
    </xf>
    <xf numFmtId="0" fontId="64" fillId="0" borderId="14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64" fillId="0" borderId="52" xfId="0" applyFont="1" applyBorder="1" applyAlignment="1">
      <alignment horizontal="center"/>
    </xf>
    <xf numFmtId="0" fontId="64" fillId="0" borderId="37" xfId="0" applyFont="1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14" xfId="0" applyFont="1" applyBorder="1" applyAlignment="1">
      <alignment/>
    </xf>
    <xf numFmtId="0" fontId="66" fillId="0" borderId="39" xfId="0" applyFont="1" applyBorder="1" applyAlignment="1">
      <alignment horizontal="center"/>
    </xf>
    <xf numFmtId="0" fontId="66" fillId="0" borderId="31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/>
    </xf>
    <xf numFmtId="0" fontId="66" fillId="0" borderId="10" xfId="0" applyFont="1" applyBorder="1" applyAlignment="1">
      <alignment/>
    </xf>
    <xf numFmtId="0" fontId="66" fillId="0" borderId="17" xfId="0" applyFont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53" xfId="0" applyFont="1" applyBorder="1" applyAlignment="1">
      <alignment/>
    </xf>
    <xf numFmtId="0" fontId="66" fillId="0" borderId="19" xfId="0" applyFont="1" applyBorder="1" applyAlignment="1">
      <alignment horizontal="center"/>
    </xf>
    <xf numFmtId="0" fontId="64" fillId="0" borderId="54" xfId="0" applyFont="1" applyBorder="1" applyAlignment="1">
      <alignment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textRotation="90" wrapText="1"/>
    </xf>
    <xf numFmtId="0" fontId="4" fillId="0" borderId="31" xfId="0" applyFont="1" applyBorder="1" applyAlignment="1">
      <alignment/>
    </xf>
    <xf numFmtId="0" fontId="4" fillId="33" borderId="31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center" textRotation="90" wrapText="1"/>
    </xf>
    <xf numFmtId="0" fontId="4" fillId="0" borderId="27" xfId="0" applyFont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7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1" fillId="0" borderId="51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/>
    </xf>
    <xf numFmtId="0" fontId="61" fillId="34" borderId="27" xfId="0" applyFont="1" applyFill="1" applyBorder="1" applyAlignment="1">
      <alignment horizontal="center"/>
    </xf>
    <xf numFmtId="0" fontId="66" fillId="0" borderId="24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/>
    </xf>
    <xf numFmtId="0" fontId="64" fillId="0" borderId="26" xfId="0" applyFont="1" applyBorder="1" applyAlignment="1">
      <alignment/>
    </xf>
    <xf numFmtId="0" fontId="64" fillId="0" borderId="27" xfId="0" applyFont="1" applyBorder="1" applyAlignment="1">
      <alignment horizontal="center"/>
    </xf>
    <xf numFmtId="0" fontId="64" fillId="0" borderId="27" xfId="0" applyFont="1" applyBorder="1" applyAlignment="1">
      <alignment/>
    </xf>
    <xf numFmtId="0" fontId="67" fillId="0" borderId="27" xfId="0" applyFont="1" applyBorder="1" applyAlignment="1">
      <alignment/>
    </xf>
    <xf numFmtId="0" fontId="64" fillId="0" borderId="25" xfId="0" applyFont="1" applyBorder="1" applyAlignment="1">
      <alignment/>
    </xf>
    <xf numFmtId="0" fontId="66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3" fillId="0" borderId="22" xfId="0" applyFont="1" applyBorder="1" applyAlignment="1">
      <alignment/>
    </xf>
    <xf numFmtId="0" fontId="64" fillId="33" borderId="22" xfId="0" applyFont="1" applyFill="1" applyBorder="1" applyAlignment="1">
      <alignment horizontal="center"/>
    </xf>
    <xf numFmtId="0" fontId="66" fillId="33" borderId="31" xfId="0" applyFont="1" applyFill="1" applyBorder="1" applyAlignment="1">
      <alignment horizontal="center"/>
    </xf>
    <xf numFmtId="0" fontId="64" fillId="0" borderId="33" xfId="0" applyFont="1" applyBorder="1" applyAlignment="1">
      <alignment/>
    </xf>
    <xf numFmtId="0" fontId="66" fillId="33" borderId="45" xfId="0" applyFont="1" applyFill="1" applyBorder="1" applyAlignment="1">
      <alignment horizontal="center" vertical="center" textRotation="90"/>
    </xf>
    <xf numFmtId="0" fontId="66" fillId="33" borderId="59" xfId="0" applyFont="1" applyFill="1" applyBorder="1" applyAlignment="1">
      <alignment horizontal="center" vertical="center" textRotation="90"/>
    </xf>
    <xf numFmtId="0" fontId="3" fillId="33" borderId="40" xfId="0" applyFont="1" applyFill="1" applyBorder="1" applyAlignment="1">
      <alignment horizontal="center" textRotation="90" wrapTex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3" fillId="33" borderId="41" xfId="0" applyFont="1" applyFill="1" applyBorder="1" applyAlignment="1">
      <alignment horizontal="center" textRotation="90" wrapText="1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textRotation="90" wrapText="1"/>
    </xf>
    <xf numFmtId="0" fontId="4" fillId="0" borderId="60" xfId="0" applyFont="1" applyBorder="1" applyAlignment="1">
      <alignment horizontal="center"/>
    </xf>
    <xf numFmtId="0" fontId="3" fillId="33" borderId="61" xfId="0" applyFont="1" applyFill="1" applyBorder="1" applyAlignment="1">
      <alignment horizontal="center" textRotation="90" wrapText="1"/>
    </xf>
    <xf numFmtId="0" fontId="4" fillId="33" borderId="22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 textRotation="90" wrapText="1"/>
    </xf>
    <xf numFmtId="0" fontId="3" fillId="0" borderId="64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4" fillId="0" borderId="6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54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62" xfId="0" applyFont="1" applyBorder="1" applyAlignment="1">
      <alignment/>
    </xf>
    <xf numFmtId="0" fontId="64" fillId="0" borderId="33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60" xfId="0" applyFont="1" applyBorder="1" applyAlignment="1">
      <alignment horizontal="left"/>
    </xf>
    <xf numFmtId="0" fontId="4" fillId="0" borderId="66" xfId="0" applyFont="1" applyBorder="1" applyAlignment="1">
      <alignment/>
    </xf>
    <xf numFmtId="0" fontId="4" fillId="0" borderId="60" xfId="0" applyFont="1" applyBorder="1" applyAlignment="1">
      <alignment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7" fillId="0" borderId="20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67" fillId="0" borderId="27" xfId="0" applyFont="1" applyBorder="1" applyAlignment="1">
      <alignment horizontal="left"/>
    </xf>
    <xf numFmtId="0" fontId="67" fillId="0" borderId="18" xfId="0" applyFont="1" applyBorder="1" applyAlignment="1">
      <alignment horizontal="left"/>
    </xf>
    <xf numFmtId="0" fontId="67" fillId="0" borderId="25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4" fillId="0" borderId="19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4" fillId="0" borderId="42" xfId="0" applyFont="1" applyBorder="1" applyAlignment="1">
      <alignment horizontal="center"/>
    </xf>
    <xf numFmtId="0" fontId="66" fillId="0" borderId="67" xfId="0" applyFont="1" applyBorder="1" applyAlignment="1">
      <alignment horizontal="center"/>
    </xf>
    <xf numFmtId="0" fontId="66" fillId="0" borderId="62" xfId="0" applyFont="1" applyBorder="1" applyAlignment="1">
      <alignment horizontal="center"/>
    </xf>
    <xf numFmtId="0" fontId="61" fillId="0" borderId="52" xfId="0" applyFont="1" applyBorder="1" applyAlignment="1">
      <alignment/>
    </xf>
    <xf numFmtId="0" fontId="6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7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63" fillId="0" borderId="60" xfId="0" applyFont="1" applyBorder="1" applyAlignment="1">
      <alignment horizontal="center"/>
    </xf>
    <xf numFmtId="0" fontId="66" fillId="0" borderId="60" xfId="0" applyFont="1" applyBorder="1" applyAlignment="1">
      <alignment horizontal="center"/>
    </xf>
    <xf numFmtId="0" fontId="66" fillId="0" borderId="69" xfId="0" applyFont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6" fillId="33" borderId="46" xfId="0" applyFont="1" applyFill="1" applyBorder="1" applyAlignment="1">
      <alignment horizontal="center"/>
    </xf>
    <xf numFmtId="0" fontId="66" fillId="0" borderId="49" xfId="0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39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63" fillId="33" borderId="31" xfId="0" applyFont="1" applyFill="1" applyBorder="1" applyAlignment="1">
      <alignment horizontal="center"/>
    </xf>
    <xf numFmtId="0" fontId="63" fillId="33" borderId="29" xfId="0" applyFont="1" applyFill="1" applyBorder="1" applyAlignment="1">
      <alignment horizontal="center"/>
    </xf>
    <xf numFmtId="0" fontId="4" fillId="33" borderId="67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3" fillId="0" borderId="71" xfId="0" applyFont="1" applyBorder="1" applyAlignment="1">
      <alignment vertical="center"/>
    </xf>
    <xf numFmtId="0" fontId="4" fillId="33" borderId="48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62" fillId="33" borderId="52" xfId="0" applyFont="1" applyFill="1" applyBorder="1" applyAlignment="1">
      <alignment/>
    </xf>
    <xf numFmtId="0" fontId="62" fillId="33" borderId="30" xfId="0" applyFont="1" applyFill="1" applyBorder="1" applyAlignment="1">
      <alignment/>
    </xf>
    <xf numFmtId="0" fontId="62" fillId="33" borderId="31" xfId="0" applyFont="1" applyFill="1" applyBorder="1" applyAlignment="1">
      <alignment/>
    </xf>
    <xf numFmtId="0" fontId="62" fillId="33" borderId="17" xfId="0" applyFont="1" applyFill="1" applyBorder="1" applyAlignment="1">
      <alignment/>
    </xf>
    <xf numFmtId="0" fontId="63" fillId="33" borderId="17" xfId="0" applyFont="1" applyFill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2" fillId="33" borderId="46" xfId="0" applyFont="1" applyFill="1" applyBorder="1" applyAlignment="1">
      <alignment/>
    </xf>
    <xf numFmtId="0" fontId="62" fillId="33" borderId="49" xfId="0" applyFont="1" applyFill="1" applyBorder="1" applyAlignment="1">
      <alignment/>
    </xf>
    <xf numFmtId="0" fontId="63" fillId="0" borderId="16" xfId="0" applyFont="1" applyBorder="1" applyAlignment="1">
      <alignment horizontal="center"/>
    </xf>
    <xf numFmtId="0" fontId="4" fillId="33" borderId="48" xfId="0" applyFont="1" applyFill="1" applyBorder="1" applyAlignment="1">
      <alignment/>
    </xf>
    <xf numFmtId="0" fontId="4" fillId="33" borderId="49" xfId="0" applyFont="1" applyFill="1" applyBorder="1" applyAlignment="1">
      <alignment/>
    </xf>
    <xf numFmtId="0" fontId="4" fillId="0" borderId="72" xfId="0" applyFont="1" applyBorder="1" applyAlignment="1">
      <alignment horizontal="center"/>
    </xf>
    <xf numFmtId="0" fontId="67" fillId="0" borderId="69" xfId="0" applyFont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6" fillId="0" borderId="46" xfId="0" applyFont="1" applyBorder="1" applyAlignment="1">
      <alignment horizontal="center"/>
    </xf>
    <xf numFmtId="0" fontId="63" fillId="33" borderId="10" xfId="0" applyFont="1" applyFill="1" applyBorder="1" applyAlignment="1">
      <alignment horizontal="center"/>
    </xf>
    <xf numFmtId="0" fontId="63" fillId="33" borderId="53" xfId="0" applyFont="1" applyFill="1" applyBorder="1" applyAlignment="1">
      <alignment horizontal="center"/>
    </xf>
    <xf numFmtId="0" fontId="76" fillId="0" borderId="33" xfId="0" applyFont="1" applyBorder="1" applyAlignment="1">
      <alignment/>
    </xf>
    <xf numFmtId="0" fontId="76" fillId="0" borderId="60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0" fontId="76" fillId="0" borderId="65" xfId="0" applyFont="1" applyBorder="1" applyAlignment="1">
      <alignment/>
    </xf>
    <xf numFmtId="0" fontId="76" fillId="0" borderId="34" xfId="0" applyFont="1" applyBorder="1" applyAlignment="1">
      <alignment/>
    </xf>
    <xf numFmtId="0" fontId="76" fillId="0" borderId="29" xfId="0" applyFont="1" applyBorder="1" applyAlignment="1">
      <alignment horizontal="center"/>
    </xf>
    <xf numFmtId="0" fontId="76" fillId="0" borderId="19" xfId="0" applyFont="1" applyBorder="1" applyAlignment="1">
      <alignment horizontal="center"/>
    </xf>
    <xf numFmtId="0" fontId="76" fillId="33" borderId="16" xfId="0" applyFont="1" applyFill="1" applyBorder="1" applyAlignment="1">
      <alignment horizontal="center"/>
    </xf>
    <xf numFmtId="0" fontId="76" fillId="33" borderId="62" xfId="0" applyFont="1" applyFill="1" applyBorder="1" applyAlignment="1">
      <alignment horizontal="center"/>
    </xf>
    <xf numFmtId="0" fontId="76" fillId="33" borderId="20" xfId="0" applyFont="1" applyFill="1" applyBorder="1" applyAlignment="1">
      <alignment horizontal="center"/>
    </xf>
    <xf numFmtId="0" fontId="76" fillId="33" borderId="70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3" borderId="49" xfId="0" applyFont="1" applyFill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62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9" fillId="0" borderId="29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9" fillId="0" borderId="33" xfId="0" applyFont="1" applyBorder="1" applyAlignment="1">
      <alignment/>
    </xf>
    <xf numFmtId="0" fontId="69" fillId="0" borderId="34" xfId="0" applyFont="1" applyBorder="1" applyAlignment="1">
      <alignment/>
    </xf>
    <xf numFmtId="0" fontId="76" fillId="0" borderId="35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69" fillId="0" borderId="62" xfId="0" applyFont="1" applyBorder="1" applyAlignment="1">
      <alignment/>
    </xf>
    <xf numFmtId="0" fontId="69" fillId="0" borderId="73" xfId="0" applyFont="1" applyBorder="1" applyAlignment="1">
      <alignment/>
    </xf>
    <xf numFmtId="0" fontId="76" fillId="0" borderId="43" xfId="0" applyFont="1" applyBorder="1" applyAlignment="1">
      <alignment horizontal="center"/>
    </xf>
    <xf numFmtId="0" fontId="76" fillId="0" borderId="39" xfId="0" applyFont="1" applyBorder="1" applyAlignment="1">
      <alignment horizontal="center"/>
    </xf>
    <xf numFmtId="0" fontId="76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6" fillId="0" borderId="74" xfId="0" applyFont="1" applyBorder="1" applyAlignment="1">
      <alignment horizontal="center"/>
    </xf>
    <xf numFmtId="0" fontId="76" fillId="0" borderId="42" xfId="0" applyFont="1" applyBorder="1" applyAlignment="1">
      <alignment/>
    </xf>
    <xf numFmtId="0" fontId="76" fillId="0" borderId="75" xfId="0" applyFont="1" applyBorder="1" applyAlignment="1">
      <alignment/>
    </xf>
    <xf numFmtId="0" fontId="76" fillId="0" borderId="31" xfId="0" applyFont="1" applyBorder="1" applyAlignment="1">
      <alignment horizontal="left" vertical="center"/>
    </xf>
    <xf numFmtId="0" fontId="76" fillId="0" borderId="10" xfId="0" applyFont="1" applyBorder="1" applyAlignment="1">
      <alignment horizontal="center" vertical="center"/>
    </xf>
    <xf numFmtId="0" fontId="76" fillId="0" borderId="60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60" xfId="0" applyFont="1" applyBorder="1" applyAlignment="1">
      <alignment horizontal="left"/>
    </xf>
    <xf numFmtId="0" fontId="76" fillId="0" borderId="69" xfId="0" applyFont="1" applyBorder="1" applyAlignment="1">
      <alignment horizontal="left"/>
    </xf>
    <xf numFmtId="0" fontId="76" fillId="0" borderId="66" xfId="0" applyFont="1" applyBorder="1" applyAlignment="1">
      <alignment horizontal="left"/>
    </xf>
    <xf numFmtId="0" fontId="76" fillId="0" borderId="40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6" fillId="0" borderId="20" xfId="0" applyFont="1" applyBorder="1" applyAlignment="1">
      <alignment horizontal="center"/>
    </xf>
    <xf numFmtId="0" fontId="76" fillId="0" borderId="26" xfId="0" applyFont="1" applyBorder="1" applyAlignment="1">
      <alignment horizontal="center"/>
    </xf>
    <xf numFmtId="0" fontId="76" fillId="0" borderId="25" xfId="0" applyFont="1" applyBorder="1" applyAlignment="1">
      <alignment horizontal="center"/>
    </xf>
    <xf numFmtId="0" fontId="76" fillId="0" borderId="66" xfId="0" applyFont="1" applyBorder="1" applyAlignment="1">
      <alignment/>
    </xf>
    <xf numFmtId="0" fontId="76" fillId="0" borderId="69" xfId="0" applyFont="1" applyBorder="1" applyAlignment="1">
      <alignment/>
    </xf>
    <xf numFmtId="0" fontId="69" fillId="0" borderId="16" xfId="0" applyFont="1" applyBorder="1" applyAlignment="1">
      <alignment horizontal="center"/>
    </xf>
    <xf numFmtId="0" fontId="76" fillId="33" borderId="17" xfId="0" applyFont="1" applyFill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27" xfId="0" applyFont="1" applyBorder="1" applyAlignment="1">
      <alignment horizontal="center"/>
    </xf>
    <xf numFmtId="0" fontId="78" fillId="0" borderId="33" xfId="0" applyFont="1" applyBorder="1" applyAlignment="1">
      <alignment horizontal="center"/>
    </xf>
    <xf numFmtId="0" fontId="66" fillId="0" borderId="64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textRotation="90" wrapText="1"/>
    </xf>
    <xf numFmtId="0" fontId="6" fillId="34" borderId="7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79" xfId="0" applyFont="1" applyBorder="1" applyAlignment="1">
      <alignment horizontal="center" vertical="center" textRotation="90" wrapText="1"/>
    </xf>
    <xf numFmtId="0" fontId="66" fillId="0" borderId="15" xfId="0" applyFont="1" applyBorder="1" applyAlignment="1">
      <alignment horizontal="center" vertical="center" textRotation="90"/>
    </xf>
    <xf numFmtId="0" fontId="66" fillId="0" borderId="19" xfId="0" applyFont="1" applyBorder="1" applyAlignment="1">
      <alignment horizontal="center" vertical="center" textRotation="90"/>
    </xf>
    <xf numFmtId="0" fontId="66" fillId="0" borderId="43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63" xfId="0" applyFont="1" applyBorder="1" applyAlignment="1">
      <alignment horizontal="center" vertical="center" wrapText="1"/>
    </xf>
    <xf numFmtId="0" fontId="66" fillId="0" borderId="77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textRotation="90"/>
    </xf>
    <xf numFmtId="0" fontId="66" fillId="0" borderId="29" xfId="0" applyFont="1" applyBorder="1" applyAlignment="1">
      <alignment horizontal="center" vertical="center" textRotation="90"/>
    </xf>
    <xf numFmtId="0" fontId="66" fillId="0" borderId="57" xfId="0" applyFont="1" applyBorder="1" applyAlignment="1">
      <alignment horizontal="center" vertical="center" textRotation="90"/>
    </xf>
    <xf numFmtId="0" fontId="66" fillId="0" borderId="53" xfId="0" applyFont="1" applyBorder="1" applyAlignment="1">
      <alignment horizontal="center" vertical="center" textRotation="90"/>
    </xf>
    <xf numFmtId="0" fontId="66" fillId="33" borderId="14" xfId="0" applyFont="1" applyFill="1" applyBorder="1" applyAlignment="1">
      <alignment horizontal="center" vertical="center" textRotation="90"/>
    </xf>
    <xf numFmtId="0" fontId="66" fillId="33" borderId="54" xfId="0" applyFont="1" applyFill="1" applyBorder="1" applyAlignment="1">
      <alignment horizontal="center" vertical="center" textRotation="90"/>
    </xf>
    <xf numFmtId="0" fontId="66" fillId="0" borderId="2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65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textRotation="90"/>
    </xf>
    <xf numFmtId="0" fontId="66" fillId="0" borderId="73" xfId="0" applyFont="1" applyBorder="1" applyAlignment="1">
      <alignment horizontal="center" vertical="center" textRotation="90"/>
    </xf>
    <xf numFmtId="0" fontId="66" fillId="0" borderId="30" xfId="0" applyFont="1" applyBorder="1" applyAlignment="1">
      <alignment horizontal="center" vertical="center" textRotation="90"/>
    </xf>
    <xf numFmtId="0" fontId="66" fillId="0" borderId="46" xfId="0" applyFont="1" applyBorder="1" applyAlignment="1">
      <alignment horizontal="center" vertical="center" textRotation="90"/>
    </xf>
    <xf numFmtId="0" fontId="66" fillId="0" borderId="43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41" xfId="0" applyFont="1" applyBorder="1" applyAlignment="1">
      <alignment vertical="center" textRotation="90"/>
    </xf>
    <xf numFmtId="0" fontId="66" fillId="0" borderId="46" xfId="0" applyFont="1" applyBorder="1" applyAlignment="1">
      <alignment vertical="center" textRotation="90"/>
    </xf>
    <xf numFmtId="0" fontId="66" fillId="0" borderId="15" xfId="0" applyFont="1" applyBorder="1" applyAlignment="1">
      <alignment vertical="center" textRotation="90"/>
    </xf>
    <xf numFmtId="0" fontId="66" fillId="0" borderId="19" xfId="0" applyFont="1" applyBorder="1" applyAlignment="1">
      <alignment vertical="center" textRotation="90"/>
    </xf>
    <xf numFmtId="0" fontId="66" fillId="0" borderId="28" xfId="0" applyFont="1" applyBorder="1" applyAlignment="1">
      <alignment horizontal="center" vertical="center" textRotation="90"/>
    </xf>
    <xf numFmtId="0" fontId="66" fillId="0" borderId="55" xfId="0" applyFont="1" applyBorder="1" applyAlignment="1">
      <alignment horizontal="center" vertical="center" textRotation="90"/>
    </xf>
    <xf numFmtId="0" fontId="66" fillId="33" borderId="45" xfId="0" applyFont="1" applyFill="1" applyBorder="1" applyAlignment="1">
      <alignment horizontal="center" vertical="center" textRotation="90"/>
    </xf>
    <xf numFmtId="0" fontId="66" fillId="33" borderId="79" xfId="0" applyFont="1" applyFill="1" applyBorder="1" applyAlignment="1">
      <alignment horizontal="center" vertical="center" textRotation="90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6" fillId="0" borderId="44" xfId="0" applyFont="1" applyBorder="1" applyAlignment="1">
      <alignment horizontal="center" vertical="center" textRotation="90"/>
    </xf>
    <xf numFmtId="0" fontId="66" fillId="0" borderId="71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textRotation="90"/>
    </xf>
    <xf numFmtId="0" fontId="66" fillId="0" borderId="59" xfId="0" applyFont="1" applyBorder="1" applyAlignment="1">
      <alignment horizontal="center" vertical="center" textRotation="90"/>
    </xf>
    <xf numFmtId="0" fontId="6" fillId="34" borderId="80" xfId="0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6" fillId="0" borderId="79" xfId="0" applyFont="1" applyBorder="1" applyAlignment="1">
      <alignment horizontal="center" vertical="center" textRotation="90"/>
    </xf>
    <xf numFmtId="0" fontId="66" fillId="0" borderId="39" xfId="0" applyFont="1" applyBorder="1" applyAlignment="1">
      <alignment horizontal="center" vertical="center" textRotation="90"/>
    </xf>
    <xf numFmtId="0" fontId="6" fillId="34" borderId="80" xfId="0" applyFont="1" applyFill="1" applyBorder="1" applyAlignment="1">
      <alignment horizontal="center"/>
    </xf>
    <xf numFmtId="0" fontId="6" fillId="34" borderId="81" xfId="0" applyFont="1" applyFill="1" applyBorder="1" applyAlignment="1">
      <alignment horizontal="center"/>
    </xf>
    <xf numFmtId="0" fontId="6" fillId="34" borderId="82" xfId="0" applyFont="1" applyFill="1" applyBorder="1" applyAlignment="1">
      <alignment horizontal="center"/>
    </xf>
    <xf numFmtId="0" fontId="66" fillId="33" borderId="44" xfId="0" applyFont="1" applyFill="1" applyBorder="1" applyAlignment="1">
      <alignment horizontal="center" vertical="center" textRotation="90"/>
    </xf>
    <xf numFmtId="0" fontId="66" fillId="33" borderId="20" xfId="0" applyFont="1" applyFill="1" applyBorder="1" applyAlignment="1">
      <alignment horizontal="center" vertical="center" textRotation="90"/>
    </xf>
    <xf numFmtId="0" fontId="66" fillId="33" borderId="15" xfId="0" applyFont="1" applyFill="1" applyBorder="1" applyAlignment="1">
      <alignment horizontal="center" vertical="center" textRotation="90"/>
    </xf>
    <xf numFmtId="0" fontId="66" fillId="33" borderId="19" xfId="0" applyFont="1" applyFill="1" applyBorder="1" applyAlignment="1">
      <alignment horizontal="center" vertical="center" textRotation="90"/>
    </xf>
    <xf numFmtId="0" fontId="66" fillId="0" borderId="23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 wrapText="1"/>
    </xf>
    <xf numFmtId="0" fontId="66" fillId="0" borderId="76" xfId="0" applyFont="1" applyBorder="1" applyAlignment="1">
      <alignment horizontal="center" vertical="center" wrapText="1"/>
    </xf>
    <xf numFmtId="0" fontId="6" fillId="34" borderId="44" xfId="0" applyFont="1" applyFill="1" applyBorder="1" applyAlignment="1">
      <alignment horizontal="center" vertical="center"/>
    </xf>
    <xf numFmtId="0" fontId="6" fillId="34" borderId="83" xfId="0" applyFont="1" applyFill="1" applyBorder="1" applyAlignment="1">
      <alignment horizontal="center" vertical="center"/>
    </xf>
    <xf numFmtId="0" fontId="6" fillId="34" borderId="45" xfId="0" applyFont="1" applyFill="1" applyBorder="1" applyAlignment="1">
      <alignment horizontal="center" vertical="center"/>
    </xf>
    <xf numFmtId="0" fontId="66" fillId="0" borderId="28" xfId="0" applyFont="1" applyBorder="1" applyAlignment="1">
      <alignment horizontal="center" vertical="center" textRotation="90" wrapText="1"/>
    </xf>
    <xf numFmtId="0" fontId="66" fillId="0" borderId="84" xfId="0" applyFont="1" applyBorder="1" applyAlignment="1">
      <alignment horizontal="center" vertical="center" textRotation="90" wrapText="1"/>
    </xf>
    <xf numFmtId="0" fontId="66" fillId="33" borderId="59" xfId="0" applyFont="1" applyFill="1" applyBorder="1" applyAlignment="1">
      <alignment horizontal="center" vertical="center" textRotation="90"/>
    </xf>
    <xf numFmtId="0" fontId="66" fillId="0" borderId="84" xfId="0" applyFont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zoomScalePageLayoutView="0" workbookViewId="0" topLeftCell="A1">
      <selection activeCell="B2" sqref="B2:G12"/>
    </sheetView>
  </sheetViews>
  <sheetFormatPr defaultColWidth="9.140625" defaultRowHeight="15"/>
  <cols>
    <col min="2" max="2" width="4.8515625" style="0" customWidth="1"/>
    <col min="3" max="3" width="32.28125" style="0" customWidth="1"/>
    <col min="7" max="7" width="8.7109375" style="0" customWidth="1"/>
  </cols>
  <sheetData>
    <row r="1" ht="15.75" thickBot="1"/>
    <row r="2" spans="2:7" ht="39" customHeight="1" thickBot="1">
      <c r="B2" s="367" t="s">
        <v>136</v>
      </c>
      <c r="C2" s="368"/>
      <c r="D2" s="368"/>
      <c r="E2" s="368"/>
      <c r="F2" s="368"/>
      <c r="G2" s="369"/>
    </row>
    <row r="3" spans="2:7" ht="109.5">
      <c r="B3" s="363" t="s">
        <v>9</v>
      </c>
      <c r="C3" s="365" t="s">
        <v>10</v>
      </c>
      <c r="D3" s="76" t="s">
        <v>116</v>
      </c>
      <c r="E3" s="71" t="s">
        <v>117</v>
      </c>
      <c r="F3" s="370" t="s">
        <v>0</v>
      </c>
      <c r="G3" s="372" t="s">
        <v>1</v>
      </c>
    </row>
    <row r="4" spans="2:7" ht="16.5" thickBot="1">
      <c r="B4" s="364"/>
      <c r="C4" s="366"/>
      <c r="D4" s="77" t="s">
        <v>2</v>
      </c>
      <c r="E4" s="72" t="s">
        <v>3</v>
      </c>
      <c r="F4" s="371"/>
      <c r="G4" s="373"/>
    </row>
    <row r="5" spans="2:7" ht="18" customHeight="1">
      <c r="B5" s="68">
        <v>1</v>
      </c>
      <c r="C5" s="81" t="s">
        <v>138</v>
      </c>
      <c r="D5" s="78" t="s">
        <v>5</v>
      </c>
      <c r="E5" s="73">
        <v>80</v>
      </c>
      <c r="F5" s="95">
        <f>SUM(E5)</f>
        <v>80</v>
      </c>
      <c r="G5" s="96">
        <v>1</v>
      </c>
    </row>
    <row r="6" spans="2:7" ht="18" customHeight="1">
      <c r="B6" s="69">
        <v>2</v>
      </c>
      <c r="C6" s="82" t="s">
        <v>139</v>
      </c>
      <c r="D6" s="79" t="s">
        <v>7</v>
      </c>
      <c r="E6" s="74">
        <v>60</v>
      </c>
      <c r="F6" s="97">
        <f aca="true" t="shared" si="0" ref="F6:F12">SUM(E6)</f>
        <v>60</v>
      </c>
      <c r="G6" s="98">
        <v>2</v>
      </c>
    </row>
    <row r="7" spans="2:7" ht="18" customHeight="1">
      <c r="B7" s="69">
        <v>3</v>
      </c>
      <c r="C7" s="82" t="s">
        <v>140</v>
      </c>
      <c r="D7" s="79" t="s">
        <v>8</v>
      </c>
      <c r="E7" s="74">
        <v>50</v>
      </c>
      <c r="F7" s="97">
        <f t="shared" si="0"/>
        <v>50</v>
      </c>
      <c r="G7" s="98">
        <v>3</v>
      </c>
    </row>
    <row r="8" spans="2:7" ht="18" customHeight="1">
      <c r="B8" s="69">
        <v>4</v>
      </c>
      <c r="C8" s="82" t="s">
        <v>141</v>
      </c>
      <c r="D8" s="79" t="s">
        <v>8</v>
      </c>
      <c r="E8" s="74">
        <v>50</v>
      </c>
      <c r="F8" s="97">
        <f t="shared" si="0"/>
        <v>50</v>
      </c>
      <c r="G8" s="98">
        <v>3</v>
      </c>
    </row>
    <row r="9" spans="2:7" ht="18" customHeight="1">
      <c r="B9" s="69">
        <v>5</v>
      </c>
      <c r="C9" s="82" t="s">
        <v>142</v>
      </c>
      <c r="D9" s="79" t="s">
        <v>6</v>
      </c>
      <c r="E9" s="74">
        <v>40</v>
      </c>
      <c r="F9" s="97">
        <f t="shared" si="0"/>
        <v>40</v>
      </c>
      <c r="G9" s="98">
        <v>5</v>
      </c>
    </row>
    <row r="10" spans="2:7" ht="18" customHeight="1">
      <c r="B10" s="69">
        <v>6</v>
      </c>
      <c r="C10" s="82" t="s">
        <v>143</v>
      </c>
      <c r="D10" s="79" t="s">
        <v>6</v>
      </c>
      <c r="E10" s="74">
        <v>40</v>
      </c>
      <c r="F10" s="97">
        <f t="shared" si="0"/>
        <v>40</v>
      </c>
      <c r="G10" s="98">
        <v>5</v>
      </c>
    </row>
    <row r="11" spans="2:7" ht="18" customHeight="1">
      <c r="B11" s="69">
        <v>7</v>
      </c>
      <c r="C11" s="82" t="s">
        <v>192</v>
      </c>
      <c r="D11" s="79" t="s">
        <v>6</v>
      </c>
      <c r="E11" s="74">
        <v>40</v>
      </c>
      <c r="F11" s="97">
        <f t="shared" si="0"/>
        <v>40</v>
      </c>
      <c r="G11" s="98">
        <v>5</v>
      </c>
    </row>
    <row r="12" spans="2:13" ht="18" customHeight="1" thickBot="1">
      <c r="B12" s="70">
        <v>8</v>
      </c>
      <c r="C12" s="83" t="s">
        <v>144</v>
      </c>
      <c r="D12" s="80" t="s">
        <v>6</v>
      </c>
      <c r="E12" s="75">
        <v>40</v>
      </c>
      <c r="F12" s="99">
        <f t="shared" si="0"/>
        <v>40</v>
      </c>
      <c r="G12" s="100">
        <v>5</v>
      </c>
      <c r="M12" s="44"/>
    </row>
  </sheetData>
  <sheetProtection/>
  <mergeCells count="5">
    <mergeCell ref="B3:B4"/>
    <mergeCell ref="C3:C4"/>
    <mergeCell ref="B2:G2"/>
    <mergeCell ref="F3:F4"/>
    <mergeCell ref="G3:G4"/>
  </mergeCells>
  <printOptions/>
  <pageMargins left="0.7" right="0.7" top="0.75" bottom="0.75" header="0.3" footer="0.3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B2" sqref="B2:I12"/>
    </sheetView>
  </sheetViews>
  <sheetFormatPr defaultColWidth="9.140625" defaultRowHeight="15"/>
  <cols>
    <col min="2" max="2" width="5.421875" style="0" customWidth="1"/>
    <col min="3" max="3" width="57.7109375" style="0" customWidth="1"/>
    <col min="6" max="6" width="8.140625" style="0" customWidth="1"/>
    <col min="7" max="7" width="7.421875" style="0" customWidth="1"/>
    <col min="8" max="9" width="9.140625" style="0" hidden="1" customWidth="1"/>
  </cols>
  <sheetData>
    <row r="1" ht="15.75" thickBot="1"/>
    <row r="2" spans="2:9" ht="24" thickBot="1">
      <c r="B2" s="374" t="s">
        <v>161</v>
      </c>
      <c r="C2" s="375"/>
      <c r="D2" s="375"/>
      <c r="E2" s="375"/>
      <c r="F2" s="375"/>
      <c r="G2" s="375"/>
      <c r="H2" s="375"/>
      <c r="I2" s="376"/>
    </row>
    <row r="3" spans="2:7" ht="109.5">
      <c r="B3" s="414" t="s">
        <v>9</v>
      </c>
      <c r="C3" s="365" t="s">
        <v>10</v>
      </c>
      <c r="D3" s="155" t="s">
        <v>116</v>
      </c>
      <c r="E3" s="158" t="s">
        <v>117</v>
      </c>
      <c r="F3" s="84" t="s">
        <v>0</v>
      </c>
      <c r="G3" s="62" t="s">
        <v>1</v>
      </c>
    </row>
    <row r="4" spans="2:7" ht="16.5" thickBot="1">
      <c r="B4" s="414"/>
      <c r="C4" s="377"/>
      <c r="D4" s="115" t="s">
        <v>2</v>
      </c>
      <c r="E4" s="116" t="s">
        <v>3</v>
      </c>
      <c r="F4" s="117"/>
      <c r="G4" s="175"/>
    </row>
    <row r="5" spans="2:7" ht="18" customHeight="1">
      <c r="B5" s="112">
        <v>1</v>
      </c>
      <c r="C5" s="108" t="s">
        <v>162</v>
      </c>
      <c r="D5" s="105" t="s">
        <v>5</v>
      </c>
      <c r="E5" s="102">
        <v>80</v>
      </c>
      <c r="F5" s="176">
        <f>SUM(E5)</f>
        <v>80</v>
      </c>
      <c r="G5" s="120">
        <v>1</v>
      </c>
    </row>
    <row r="6" spans="2:7" ht="18" customHeight="1">
      <c r="B6" s="69">
        <v>2</v>
      </c>
      <c r="C6" s="82" t="s">
        <v>163</v>
      </c>
      <c r="D6" s="79" t="s">
        <v>7</v>
      </c>
      <c r="E6" s="74">
        <v>60</v>
      </c>
      <c r="F6" s="97">
        <f aca="true" t="shared" si="0" ref="F6:F12">SUM(E6)</f>
        <v>60</v>
      </c>
      <c r="G6" s="98">
        <v>2</v>
      </c>
    </row>
    <row r="7" spans="2:7" ht="18" customHeight="1">
      <c r="B7" s="69">
        <v>3</v>
      </c>
      <c r="C7" s="82" t="s">
        <v>164</v>
      </c>
      <c r="D7" s="79" t="s">
        <v>8</v>
      </c>
      <c r="E7" s="74">
        <v>50</v>
      </c>
      <c r="F7" s="97">
        <f t="shared" si="0"/>
        <v>50</v>
      </c>
      <c r="G7" s="98">
        <v>3</v>
      </c>
    </row>
    <row r="8" spans="2:7" ht="18" customHeight="1">
      <c r="B8" s="69">
        <v>4</v>
      </c>
      <c r="C8" s="82" t="s">
        <v>165</v>
      </c>
      <c r="D8" s="79" t="s">
        <v>8</v>
      </c>
      <c r="E8" s="74">
        <v>50</v>
      </c>
      <c r="F8" s="97">
        <f t="shared" si="0"/>
        <v>50</v>
      </c>
      <c r="G8" s="98">
        <v>3</v>
      </c>
    </row>
    <row r="9" spans="2:7" ht="18" customHeight="1">
      <c r="B9" s="69">
        <v>5</v>
      </c>
      <c r="C9" s="82" t="s">
        <v>166</v>
      </c>
      <c r="D9" s="79" t="s">
        <v>6</v>
      </c>
      <c r="E9" s="74">
        <v>40</v>
      </c>
      <c r="F9" s="97">
        <f t="shared" si="0"/>
        <v>40</v>
      </c>
      <c r="G9" s="98">
        <v>5</v>
      </c>
    </row>
    <row r="10" spans="2:7" ht="18" customHeight="1">
      <c r="B10" s="69">
        <v>6</v>
      </c>
      <c r="C10" s="82" t="s">
        <v>167</v>
      </c>
      <c r="D10" s="79" t="s">
        <v>6</v>
      </c>
      <c r="E10" s="74">
        <v>40</v>
      </c>
      <c r="F10" s="97">
        <f t="shared" si="0"/>
        <v>40</v>
      </c>
      <c r="G10" s="98">
        <v>5</v>
      </c>
    </row>
    <row r="11" spans="2:7" ht="18" customHeight="1">
      <c r="B11" s="69">
        <v>7</v>
      </c>
      <c r="C11" s="82" t="s">
        <v>195</v>
      </c>
      <c r="D11" s="79" t="s">
        <v>6</v>
      </c>
      <c r="E11" s="74">
        <v>40</v>
      </c>
      <c r="F11" s="97">
        <f t="shared" si="0"/>
        <v>40</v>
      </c>
      <c r="G11" s="98">
        <v>5</v>
      </c>
    </row>
    <row r="12" spans="2:7" ht="18" customHeight="1" thickBot="1">
      <c r="B12" s="70">
        <v>8</v>
      </c>
      <c r="C12" s="83" t="s">
        <v>168</v>
      </c>
      <c r="D12" s="91" t="s">
        <v>6</v>
      </c>
      <c r="E12" s="90">
        <v>40</v>
      </c>
      <c r="F12" s="99">
        <f t="shared" si="0"/>
        <v>40</v>
      </c>
      <c r="G12" s="124">
        <v>5</v>
      </c>
    </row>
  </sheetData>
  <sheetProtection/>
  <mergeCells count="3">
    <mergeCell ref="B2:I2"/>
    <mergeCell ref="B3:B4"/>
    <mergeCell ref="C3:C4"/>
  </mergeCells>
  <printOptions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1:P19"/>
  <sheetViews>
    <sheetView zoomScalePageLayoutView="0" workbookViewId="0" topLeftCell="E1">
      <selection activeCell="E2" sqref="E2:M19"/>
    </sheetView>
  </sheetViews>
  <sheetFormatPr defaultColWidth="9.140625" defaultRowHeight="15"/>
  <cols>
    <col min="1" max="1" width="0" style="1" hidden="1" customWidth="1"/>
    <col min="2" max="2" width="0.13671875" style="1" hidden="1" customWidth="1"/>
    <col min="3" max="3" width="9.140625" style="6" hidden="1" customWidth="1"/>
    <col min="4" max="4" width="9.140625" style="30" hidden="1" customWidth="1"/>
    <col min="5" max="5" width="4.8515625" style="1" customWidth="1"/>
    <col min="6" max="6" width="4.8515625" style="23" hidden="1" customWidth="1"/>
    <col min="7" max="7" width="55.7109375" style="1" customWidth="1"/>
    <col min="8" max="8" width="10.00390625" style="32" bestFit="1" customWidth="1"/>
    <col min="9" max="9" width="9.421875" style="32" bestFit="1" customWidth="1"/>
    <col min="10" max="11" width="9.421875" style="32" customWidth="1"/>
    <col min="12" max="12" width="7.7109375" style="6" customWidth="1"/>
    <col min="13" max="13" width="8.28125" style="9" customWidth="1"/>
    <col min="14" max="14" width="11.140625" style="1" customWidth="1"/>
    <col min="15" max="15" width="0.13671875" style="1" customWidth="1"/>
    <col min="16" max="16" width="0" style="1" hidden="1" customWidth="1"/>
    <col min="17" max="16384" width="9.140625" style="1" customWidth="1"/>
  </cols>
  <sheetData>
    <row r="1" spans="8:11" s="35" customFormat="1" ht="15">
      <c r="H1" s="32"/>
      <c r="I1" s="32"/>
      <c r="J1" s="32"/>
      <c r="K1" s="32"/>
    </row>
    <row r="2" spans="5:16" ht="27" customHeight="1" thickBot="1">
      <c r="E2" s="417" t="s">
        <v>23</v>
      </c>
      <c r="F2" s="417"/>
      <c r="G2" s="417"/>
      <c r="H2" s="417"/>
      <c r="I2" s="417"/>
      <c r="J2" s="417"/>
      <c r="K2" s="417"/>
      <c r="L2" s="417"/>
      <c r="M2" s="417"/>
      <c r="N2" s="39"/>
      <c r="O2" s="39"/>
      <c r="P2" s="39"/>
    </row>
    <row r="3" spans="3:14" ht="129.75" customHeight="1">
      <c r="C3" s="5"/>
      <c r="D3" s="5"/>
      <c r="E3" s="415" t="s">
        <v>9</v>
      </c>
      <c r="F3" s="178"/>
      <c r="G3" s="365" t="s">
        <v>10</v>
      </c>
      <c r="H3" s="76" t="s">
        <v>63</v>
      </c>
      <c r="I3" s="71" t="s">
        <v>64</v>
      </c>
      <c r="J3" s="113" t="s">
        <v>116</v>
      </c>
      <c r="K3" s="114" t="s">
        <v>117</v>
      </c>
      <c r="L3" s="418" t="s">
        <v>0</v>
      </c>
      <c r="M3" s="420" t="s">
        <v>1</v>
      </c>
      <c r="N3" s="53"/>
    </row>
    <row r="4" spans="3:13" ht="16.5" customHeight="1" thickBot="1">
      <c r="C4" s="5"/>
      <c r="D4" s="5"/>
      <c r="E4" s="416"/>
      <c r="F4" s="179"/>
      <c r="G4" s="366"/>
      <c r="H4" s="77" t="s">
        <v>2</v>
      </c>
      <c r="I4" s="72" t="s">
        <v>3</v>
      </c>
      <c r="J4" s="85" t="s">
        <v>2</v>
      </c>
      <c r="K4" s="137" t="s">
        <v>3</v>
      </c>
      <c r="L4" s="419"/>
      <c r="M4" s="421"/>
    </row>
    <row r="5" spans="5:14" ht="18" customHeight="1">
      <c r="E5" s="172">
        <v>1</v>
      </c>
      <c r="F5" s="180"/>
      <c r="G5" s="81" t="s">
        <v>53</v>
      </c>
      <c r="H5" s="78" t="s">
        <v>8</v>
      </c>
      <c r="I5" s="73">
        <v>60</v>
      </c>
      <c r="J5" s="67" t="s">
        <v>7</v>
      </c>
      <c r="K5" s="135">
        <v>60</v>
      </c>
      <c r="L5" s="140">
        <f>SUM(I5:K5)</f>
        <v>120</v>
      </c>
      <c r="M5" s="142">
        <v>1</v>
      </c>
      <c r="N5" s="44"/>
    </row>
    <row r="6" spans="3:13" ht="18" customHeight="1">
      <c r="C6" s="2"/>
      <c r="D6" s="177"/>
      <c r="E6" s="173">
        <v>2</v>
      </c>
      <c r="F6" s="181"/>
      <c r="G6" s="82" t="s">
        <v>36</v>
      </c>
      <c r="H6" s="157" t="s">
        <v>5</v>
      </c>
      <c r="I6" s="160">
        <v>100</v>
      </c>
      <c r="J6" s="161"/>
      <c r="K6" s="64"/>
      <c r="L6" s="143">
        <f>SUM(I6:K6)</f>
        <v>100</v>
      </c>
      <c r="M6" s="148">
        <v>2</v>
      </c>
    </row>
    <row r="7" spans="5:14" ht="18" customHeight="1">
      <c r="E7" s="173">
        <v>3</v>
      </c>
      <c r="F7" s="182"/>
      <c r="G7" s="82" t="s">
        <v>111</v>
      </c>
      <c r="H7" s="79" t="s">
        <v>7</v>
      </c>
      <c r="I7" s="74">
        <v>80</v>
      </c>
      <c r="J7" s="63"/>
      <c r="K7" s="101"/>
      <c r="L7" s="143">
        <f aca="true" t="shared" si="0" ref="L7:L19">SUM(I7:K7)</f>
        <v>80</v>
      </c>
      <c r="M7" s="147">
        <v>3</v>
      </c>
      <c r="N7" s="44"/>
    </row>
    <row r="8" spans="5:14" ht="18" customHeight="1">
      <c r="E8" s="173">
        <v>4</v>
      </c>
      <c r="F8" s="182"/>
      <c r="G8" s="82" t="s">
        <v>198</v>
      </c>
      <c r="H8" s="79"/>
      <c r="I8" s="74"/>
      <c r="J8" s="63" t="s">
        <v>5</v>
      </c>
      <c r="K8" s="101">
        <v>80</v>
      </c>
      <c r="L8" s="143">
        <f>SUM(I8:K8)</f>
        <v>80</v>
      </c>
      <c r="M8" s="147">
        <v>3</v>
      </c>
      <c r="N8" s="44"/>
    </row>
    <row r="9" spans="5:14" ht="18" customHeight="1">
      <c r="E9" s="173">
        <v>5</v>
      </c>
      <c r="F9" s="182"/>
      <c r="G9" s="82" t="s">
        <v>89</v>
      </c>
      <c r="H9" s="79" t="s">
        <v>8</v>
      </c>
      <c r="I9" s="74">
        <v>60</v>
      </c>
      <c r="J9" s="63"/>
      <c r="K9" s="101"/>
      <c r="L9" s="143">
        <f t="shared" si="0"/>
        <v>60</v>
      </c>
      <c r="M9" s="148">
        <v>5</v>
      </c>
      <c r="N9" s="44"/>
    </row>
    <row r="10" spans="5:14" ht="18" customHeight="1">
      <c r="E10" s="173">
        <v>6</v>
      </c>
      <c r="F10" s="182"/>
      <c r="G10" s="82" t="s">
        <v>108</v>
      </c>
      <c r="H10" s="79" t="s">
        <v>6</v>
      </c>
      <c r="I10" s="74">
        <v>50</v>
      </c>
      <c r="J10" s="63"/>
      <c r="K10" s="101"/>
      <c r="L10" s="143">
        <f t="shared" si="0"/>
        <v>50</v>
      </c>
      <c r="M10" s="147">
        <v>6</v>
      </c>
      <c r="N10" s="44"/>
    </row>
    <row r="11" spans="5:14" ht="18" customHeight="1">
      <c r="E11" s="173">
        <v>7</v>
      </c>
      <c r="F11" s="182"/>
      <c r="G11" s="82" t="s">
        <v>58</v>
      </c>
      <c r="H11" s="79" t="s">
        <v>6</v>
      </c>
      <c r="I11" s="74">
        <v>50</v>
      </c>
      <c r="J11" s="63"/>
      <c r="K11" s="101"/>
      <c r="L11" s="143">
        <f t="shared" si="0"/>
        <v>50</v>
      </c>
      <c r="M11" s="147">
        <v>6</v>
      </c>
      <c r="N11" s="44"/>
    </row>
    <row r="12" spans="5:14" s="17" customFormat="1" ht="18" customHeight="1">
      <c r="E12" s="173">
        <v>8</v>
      </c>
      <c r="F12" s="183"/>
      <c r="G12" s="82" t="s">
        <v>174</v>
      </c>
      <c r="H12" s="79"/>
      <c r="I12" s="74"/>
      <c r="J12" s="63" t="s">
        <v>8</v>
      </c>
      <c r="K12" s="101">
        <v>50</v>
      </c>
      <c r="L12" s="143">
        <f>SUM(I12:K12)</f>
        <v>50</v>
      </c>
      <c r="M12" s="147">
        <v>6</v>
      </c>
      <c r="N12" s="44"/>
    </row>
    <row r="13" spans="5:14" ht="18" customHeight="1">
      <c r="E13" s="173">
        <v>9</v>
      </c>
      <c r="F13" s="182"/>
      <c r="G13" s="82" t="s">
        <v>59</v>
      </c>
      <c r="H13" s="79" t="s">
        <v>6</v>
      </c>
      <c r="I13" s="74">
        <v>50</v>
      </c>
      <c r="J13" s="63"/>
      <c r="K13" s="101"/>
      <c r="L13" s="143">
        <f t="shared" si="0"/>
        <v>50</v>
      </c>
      <c r="M13" s="147">
        <v>6</v>
      </c>
      <c r="N13" s="44"/>
    </row>
    <row r="14" spans="5:14" ht="18" customHeight="1">
      <c r="E14" s="173">
        <v>10</v>
      </c>
      <c r="F14" s="182"/>
      <c r="G14" s="82" t="s">
        <v>90</v>
      </c>
      <c r="H14" s="79" t="s">
        <v>6</v>
      </c>
      <c r="I14" s="74">
        <v>50</v>
      </c>
      <c r="J14" s="63"/>
      <c r="K14" s="101"/>
      <c r="L14" s="143">
        <f t="shared" si="0"/>
        <v>50</v>
      </c>
      <c r="M14" s="147">
        <v>6</v>
      </c>
      <c r="N14" s="44"/>
    </row>
    <row r="15" spans="5:14" ht="18" customHeight="1">
      <c r="E15" s="173">
        <v>11</v>
      </c>
      <c r="F15" s="182"/>
      <c r="G15" s="82" t="s">
        <v>169</v>
      </c>
      <c r="H15" s="79"/>
      <c r="I15" s="74"/>
      <c r="J15" s="63" t="s">
        <v>8</v>
      </c>
      <c r="K15" s="101">
        <v>50</v>
      </c>
      <c r="L15" s="143">
        <f t="shared" si="0"/>
        <v>50</v>
      </c>
      <c r="M15" s="147">
        <v>6</v>
      </c>
      <c r="N15" s="44"/>
    </row>
    <row r="16" spans="5:14" ht="18" customHeight="1">
      <c r="E16" s="173">
        <v>12</v>
      </c>
      <c r="F16" s="182"/>
      <c r="G16" s="82" t="s">
        <v>173</v>
      </c>
      <c r="H16" s="79"/>
      <c r="I16" s="74"/>
      <c r="J16" s="63" t="s">
        <v>6</v>
      </c>
      <c r="K16" s="101">
        <v>40</v>
      </c>
      <c r="L16" s="143">
        <f t="shared" si="0"/>
        <v>40</v>
      </c>
      <c r="M16" s="147">
        <v>12</v>
      </c>
      <c r="N16" s="44"/>
    </row>
    <row r="17" spans="5:14" ht="18" customHeight="1">
      <c r="E17" s="173">
        <v>13</v>
      </c>
      <c r="F17" s="182"/>
      <c r="G17" s="82" t="s">
        <v>170</v>
      </c>
      <c r="H17" s="79"/>
      <c r="I17" s="74"/>
      <c r="J17" s="63" t="s">
        <v>6</v>
      </c>
      <c r="K17" s="101">
        <v>40</v>
      </c>
      <c r="L17" s="143">
        <f t="shared" si="0"/>
        <v>40</v>
      </c>
      <c r="M17" s="147">
        <v>12</v>
      </c>
      <c r="N17" s="44"/>
    </row>
    <row r="18" spans="5:14" ht="18" customHeight="1">
      <c r="E18" s="173">
        <v>14</v>
      </c>
      <c r="F18" s="182"/>
      <c r="G18" s="82" t="s">
        <v>171</v>
      </c>
      <c r="H18" s="79"/>
      <c r="I18" s="74"/>
      <c r="J18" s="63" t="s">
        <v>6</v>
      </c>
      <c r="K18" s="101">
        <v>40</v>
      </c>
      <c r="L18" s="143">
        <f t="shared" si="0"/>
        <v>40</v>
      </c>
      <c r="M18" s="147">
        <v>12</v>
      </c>
      <c r="N18" s="44"/>
    </row>
    <row r="19" spans="5:14" ht="18" customHeight="1" thickBot="1">
      <c r="E19" s="174">
        <v>15</v>
      </c>
      <c r="F19" s="184"/>
      <c r="G19" s="109" t="s">
        <v>172</v>
      </c>
      <c r="H19" s="91"/>
      <c r="I19" s="90"/>
      <c r="J19" s="65" t="s">
        <v>6</v>
      </c>
      <c r="K19" s="66">
        <v>40</v>
      </c>
      <c r="L19" s="149">
        <f t="shared" si="0"/>
        <v>40</v>
      </c>
      <c r="M19" s="151">
        <v>12</v>
      </c>
      <c r="N19" s="44"/>
    </row>
  </sheetData>
  <sheetProtection selectLockedCells="1" selectUnlockedCells="1"/>
  <mergeCells count="5">
    <mergeCell ref="E3:E4"/>
    <mergeCell ref="G3:G4"/>
    <mergeCell ref="E2:M2"/>
    <mergeCell ref="L3:L4"/>
    <mergeCell ref="M3:M4"/>
  </mergeCells>
  <printOptions horizontalCentered="1" verticalCentered="1"/>
  <pageMargins left="0.25" right="0.25" top="0.75" bottom="0.75" header="0.511805555555556" footer="0.511805555555556"/>
  <pageSetup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2" sqref="A2:H20"/>
    </sheetView>
  </sheetViews>
  <sheetFormatPr defaultColWidth="9.140625" defaultRowHeight="15"/>
  <cols>
    <col min="1" max="1" width="5.7109375" style="1" customWidth="1"/>
    <col min="2" max="2" width="58.28125" style="1" customWidth="1"/>
    <col min="3" max="3" width="10.00390625" style="20" bestFit="1" customWidth="1"/>
    <col min="4" max="4" width="9.28125" style="20" bestFit="1" customWidth="1"/>
    <col min="5" max="5" width="10.00390625" style="20" bestFit="1" customWidth="1"/>
    <col min="6" max="6" width="9.28125" style="20" bestFit="1" customWidth="1"/>
    <col min="7" max="7" width="7.7109375" style="6" customWidth="1"/>
    <col min="8" max="8" width="6.7109375" style="3" customWidth="1"/>
    <col min="9" max="9" width="6.7109375" style="7" customWidth="1"/>
    <col min="10" max="11" width="6.7109375" style="1" customWidth="1"/>
    <col min="12" max="13" width="0" style="1" hidden="1" customWidth="1"/>
    <col min="14" max="16384" width="9.140625" style="1" customWidth="1"/>
  </cols>
  <sheetData>
    <row r="1" spans="3:8" s="35" customFormat="1" ht="15.75" thickBot="1">
      <c r="C1" s="20"/>
      <c r="D1" s="20"/>
      <c r="E1" s="20"/>
      <c r="F1" s="20"/>
      <c r="H1" s="3"/>
    </row>
    <row r="2" spans="1:13" ht="36.75" customHeight="1" thickBot="1">
      <c r="A2" s="422" t="s">
        <v>19</v>
      </c>
      <c r="B2" s="423"/>
      <c r="C2" s="423"/>
      <c r="D2" s="423"/>
      <c r="E2" s="423"/>
      <c r="F2" s="423"/>
      <c r="G2" s="423"/>
      <c r="H2" s="424"/>
      <c r="I2" s="40"/>
      <c r="J2" s="40"/>
      <c r="K2" s="40"/>
      <c r="L2" s="40"/>
      <c r="M2" s="40"/>
    </row>
    <row r="3" spans="1:8" s="17" customFormat="1" ht="136.5" customHeight="1">
      <c r="A3" s="185" t="s">
        <v>9</v>
      </c>
      <c r="B3" s="187" t="s">
        <v>10</v>
      </c>
      <c r="C3" s="155" t="s">
        <v>63</v>
      </c>
      <c r="D3" s="158" t="s">
        <v>64</v>
      </c>
      <c r="E3" s="113" t="s">
        <v>116</v>
      </c>
      <c r="F3" s="114" t="s">
        <v>117</v>
      </c>
      <c r="G3" s="409" t="s">
        <v>0</v>
      </c>
      <c r="H3" s="425" t="s">
        <v>1</v>
      </c>
    </row>
    <row r="4" spans="1:13" s="22" customFormat="1" ht="15.75" customHeight="1">
      <c r="A4" s="186"/>
      <c r="B4" s="188"/>
      <c r="C4" s="129" t="s">
        <v>2</v>
      </c>
      <c r="D4" s="128" t="s">
        <v>3</v>
      </c>
      <c r="E4" s="131" t="s">
        <v>2</v>
      </c>
      <c r="F4" s="132" t="s">
        <v>3</v>
      </c>
      <c r="G4" s="400"/>
      <c r="H4" s="426"/>
      <c r="I4" s="21"/>
      <c r="J4" s="40"/>
      <c r="K4" s="40"/>
      <c r="L4" s="40"/>
      <c r="M4" s="40"/>
    </row>
    <row r="5" spans="1:9" ht="18" customHeight="1">
      <c r="A5" s="69">
        <v>1</v>
      </c>
      <c r="B5" s="82" t="s">
        <v>91</v>
      </c>
      <c r="C5" s="79" t="s">
        <v>8</v>
      </c>
      <c r="D5" s="74">
        <v>60</v>
      </c>
      <c r="E5" s="63" t="s">
        <v>8</v>
      </c>
      <c r="F5" s="101">
        <v>50</v>
      </c>
      <c r="G5" s="165">
        <f>SUM(D5:F5)</f>
        <v>110</v>
      </c>
      <c r="H5" s="122">
        <v>1</v>
      </c>
      <c r="I5" s="21"/>
    </row>
    <row r="6" spans="1:13" ht="18" customHeight="1">
      <c r="A6" s="69">
        <v>2</v>
      </c>
      <c r="B6" s="82" t="s">
        <v>43</v>
      </c>
      <c r="C6" s="79" t="s">
        <v>5</v>
      </c>
      <c r="D6" s="74">
        <v>100</v>
      </c>
      <c r="E6" s="63"/>
      <c r="F6" s="101"/>
      <c r="G6" s="165">
        <f>SUM(D6:F6)</f>
        <v>100</v>
      </c>
      <c r="H6" s="98">
        <v>2</v>
      </c>
      <c r="I6" s="21"/>
      <c r="J6" s="40"/>
      <c r="K6" s="40"/>
      <c r="L6" s="40"/>
      <c r="M6" s="40"/>
    </row>
    <row r="7" spans="1:9" ht="18" customHeight="1">
      <c r="A7" s="69">
        <v>3</v>
      </c>
      <c r="B7" s="82" t="s">
        <v>34</v>
      </c>
      <c r="C7" s="79" t="s">
        <v>6</v>
      </c>
      <c r="D7" s="74">
        <v>50</v>
      </c>
      <c r="E7" s="63" t="s">
        <v>6</v>
      </c>
      <c r="F7" s="101">
        <v>40</v>
      </c>
      <c r="G7" s="165">
        <f>SUM(D7:F7)</f>
        <v>90</v>
      </c>
      <c r="H7" s="122">
        <v>3</v>
      </c>
      <c r="I7" s="21"/>
    </row>
    <row r="8" spans="1:9" s="44" customFormat="1" ht="18" customHeight="1">
      <c r="A8" s="69">
        <v>4</v>
      </c>
      <c r="B8" s="82" t="s">
        <v>60</v>
      </c>
      <c r="C8" s="79" t="s">
        <v>7</v>
      </c>
      <c r="D8" s="74">
        <v>80</v>
      </c>
      <c r="E8" s="63"/>
      <c r="F8" s="101"/>
      <c r="G8" s="165">
        <f>SUM(D8:F8)</f>
        <v>80</v>
      </c>
      <c r="H8" s="122">
        <v>4</v>
      </c>
      <c r="I8" s="21"/>
    </row>
    <row r="9" spans="1:9" ht="18" customHeight="1">
      <c r="A9" s="69">
        <v>5</v>
      </c>
      <c r="B9" s="82" t="s">
        <v>175</v>
      </c>
      <c r="C9" s="79"/>
      <c r="D9" s="74"/>
      <c r="E9" s="63" t="s">
        <v>5</v>
      </c>
      <c r="F9" s="101">
        <v>80</v>
      </c>
      <c r="G9" s="165">
        <f>SUM(D9:F9)</f>
        <v>80</v>
      </c>
      <c r="H9" s="122">
        <v>4</v>
      </c>
      <c r="I9" s="21"/>
    </row>
    <row r="10" spans="1:13" s="12" customFormat="1" ht="18" customHeight="1">
      <c r="A10" s="69">
        <v>6</v>
      </c>
      <c r="B10" s="82" t="s">
        <v>45</v>
      </c>
      <c r="C10" s="79" t="s">
        <v>8</v>
      </c>
      <c r="D10" s="74">
        <v>60</v>
      </c>
      <c r="E10" s="63"/>
      <c r="F10" s="101"/>
      <c r="G10" s="165">
        <f aca="true" t="shared" si="0" ref="G10:G18">SUM(D10:F10)</f>
        <v>60</v>
      </c>
      <c r="H10" s="122">
        <v>6</v>
      </c>
      <c r="I10" s="21"/>
      <c r="J10" s="40"/>
      <c r="K10" s="40"/>
      <c r="L10" s="40"/>
      <c r="M10" s="40"/>
    </row>
    <row r="11" spans="1:9" ht="18" customHeight="1">
      <c r="A11" s="69">
        <v>7</v>
      </c>
      <c r="B11" s="82" t="s">
        <v>176</v>
      </c>
      <c r="C11" s="79"/>
      <c r="D11" s="74"/>
      <c r="E11" s="63" t="s">
        <v>7</v>
      </c>
      <c r="F11" s="101">
        <v>60</v>
      </c>
      <c r="G11" s="165">
        <f>SUM(D11:F11)</f>
        <v>60</v>
      </c>
      <c r="H11" s="122">
        <v>6</v>
      </c>
      <c r="I11" s="21"/>
    </row>
    <row r="12" spans="1:9" ht="18" customHeight="1">
      <c r="A12" s="69">
        <v>8</v>
      </c>
      <c r="B12" s="82" t="s">
        <v>114</v>
      </c>
      <c r="C12" s="79" t="s">
        <v>6</v>
      </c>
      <c r="D12" s="74">
        <v>50</v>
      </c>
      <c r="E12" s="63"/>
      <c r="F12" s="101"/>
      <c r="G12" s="165">
        <f t="shared" si="0"/>
        <v>50</v>
      </c>
      <c r="H12" s="122">
        <v>8</v>
      </c>
      <c r="I12" s="21"/>
    </row>
    <row r="13" spans="1:9" ht="18" customHeight="1">
      <c r="A13" s="69">
        <v>9</v>
      </c>
      <c r="B13" s="82" t="s">
        <v>92</v>
      </c>
      <c r="C13" s="79" t="s">
        <v>6</v>
      </c>
      <c r="D13" s="74">
        <v>50</v>
      </c>
      <c r="E13" s="63"/>
      <c r="F13" s="101"/>
      <c r="G13" s="165">
        <f t="shared" si="0"/>
        <v>50</v>
      </c>
      <c r="H13" s="122">
        <v>8</v>
      </c>
      <c r="I13" s="21"/>
    </row>
    <row r="14" spans="1:9" ht="18" customHeight="1">
      <c r="A14" s="69">
        <v>10</v>
      </c>
      <c r="B14" s="82" t="s">
        <v>93</v>
      </c>
      <c r="C14" s="79" t="s">
        <v>6</v>
      </c>
      <c r="D14" s="74">
        <v>50</v>
      </c>
      <c r="E14" s="63"/>
      <c r="F14" s="101"/>
      <c r="G14" s="165">
        <f t="shared" si="0"/>
        <v>50</v>
      </c>
      <c r="H14" s="122">
        <v>8</v>
      </c>
      <c r="I14" s="21"/>
    </row>
    <row r="15" spans="1:9" ht="18" customHeight="1">
      <c r="A15" s="69">
        <v>11</v>
      </c>
      <c r="B15" s="82" t="s">
        <v>177</v>
      </c>
      <c r="C15" s="79"/>
      <c r="D15" s="74"/>
      <c r="E15" s="63" t="s">
        <v>8</v>
      </c>
      <c r="F15" s="101">
        <v>50</v>
      </c>
      <c r="G15" s="165">
        <f t="shared" si="0"/>
        <v>50</v>
      </c>
      <c r="H15" s="122">
        <v>8</v>
      </c>
      <c r="I15" s="21"/>
    </row>
    <row r="16" spans="1:9" ht="18" customHeight="1">
      <c r="A16" s="69">
        <v>12</v>
      </c>
      <c r="B16" s="82" t="s">
        <v>178</v>
      </c>
      <c r="C16" s="79"/>
      <c r="D16" s="74"/>
      <c r="E16" s="63" t="s">
        <v>6</v>
      </c>
      <c r="F16" s="101">
        <v>40</v>
      </c>
      <c r="G16" s="165">
        <f t="shared" si="0"/>
        <v>40</v>
      </c>
      <c r="H16" s="122">
        <v>12</v>
      </c>
      <c r="I16" s="21"/>
    </row>
    <row r="17" spans="1:9" ht="18" customHeight="1">
      <c r="A17" s="69">
        <v>13</v>
      </c>
      <c r="B17" s="82" t="s">
        <v>179</v>
      </c>
      <c r="C17" s="79"/>
      <c r="D17" s="74"/>
      <c r="E17" s="63" t="s">
        <v>6</v>
      </c>
      <c r="F17" s="101">
        <v>40</v>
      </c>
      <c r="G17" s="165">
        <f t="shared" si="0"/>
        <v>40</v>
      </c>
      <c r="H17" s="122">
        <v>12</v>
      </c>
      <c r="I17" s="21"/>
    </row>
    <row r="18" spans="1:9" ht="18" customHeight="1" thickBot="1">
      <c r="A18" s="70">
        <v>14</v>
      </c>
      <c r="B18" s="109" t="s">
        <v>180</v>
      </c>
      <c r="C18" s="91"/>
      <c r="D18" s="90"/>
      <c r="E18" s="65" t="s">
        <v>6</v>
      </c>
      <c r="F18" s="66">
        <v>40</v>
      </c>
      <c r="G18" s="166">
        <f t="shared" si="0"/>
        <v>40</v>
      </c>
      <c r="H18" s="100">
        <v>12</v>
      </c>
      <c r="I18" s="21"/>
    </row>
  </sheetData>
  <sheetProtection selectLockedCells="1" selectUnlockedCells="1"/>
  <mergeCells count="3">
    <mergeCell ref="A2:H2"/>
    <mergeCell ref="G3:G4"/>
    <mergeCell ref="H3:H4"/>
  </mergeCells>
  <printOptions/>
  <pageMargins left="0.75" right="0.75" top="1" bottom="0.67" header="0.511805555555556" footer="0.511805555555556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3">
      <selection activeCell="A1" sqref="A1:J22"/>
    </sheetView>
  </sheetViews>
  <sheetFormatPr defaultColWidth="9.140625" defaultRowHeight="15"/>
  <cols>
    <col min="1" max="1" width="5.57421875" style="1" bestFit="1" customWidth="1"/>
    <col min="2" max="2" width="51.7109375" style="1" customWidth="1"/>
    <col min="3" max="3" width="8.8515625" style="20" customWidth="1"/>
    <col min="4" max="4" width="8.7109375" style="20" customWidth="1"/>
    <col min="5" max="8" width="8.421875" style="20" customWidth="1"/>
    <col min="9" max="9" width="7.28125" style="43" customWidth="1"/>
    <col min="10" max="10" width="8.140625" style="3" customWidth="1"/>
    <col min="11" max="11" width="6.7109375" style="7" customWidth="1"/>
    <col min="12" max="13" width="6.7109375" style="1" customWidth="1"/>
    <col min="14" max="16384" width="9.140625" style="1" customWidth="1"/>
  </cols>
  <sheetData>
    <row r="1" spans="1:11" ht="42" customHeight="1" thickBot="1">
      <c r="A1" s="427" t="s">
        <v>47</v>
      </c>
      <c r="B1" s="428"/>
      <c r="C1" s="428"/>
      <c r="D1" s="428"/>
      <c r="E1" s="428"/>
      <c r="F1" s="428"/>
      <c r="G1" s="428"/>
      <c r="H1" s="428"/>
      <c r="I1" s="428"/>
      <c r="J1" s="429"/>
      <c r="K1" s="1"/>
    </row>
    <row r="2" spans="1:13" ht="123.75" customHeight="1">
      <c r="A2" s="185" t="s">
        <v>9</v>
      </c>
      <c r="B2" s="187" t="s">
        <v>10</v>
      </c>
      <c r="C2" s="155" t="s">
        <v>63</v>
      </c>
      <c r="D2" s="158" t="s">
        <v>64</v>
      </c>
      <c r="E2" s="113" t="s">
        <v>116</v>
      </c>
      <c r="F2" s="114" t="s">
        <v>117</v>
      </c>
      <c r="G2" s="202" t="s">
        <v>204</v>
      </c>
      <c r="H2" s="207" t="s">
        <v>203</v>
      </c>
      <c r="I2" s="430" t="s">
        <v>0</v>
      </c>
      <c r="J2" s="420" t="s">
        <v>1</v>
      </c>
      <c r="K2" s="9"/>
      <c r="L2" s="9"/>
      <c r="M2" s="9"/>
    </row>
    <row r="3" spans="1:13" ht="18" customHeight="1" thickBot="1">
      <c r="A3" s="189"/>
      <c r="B3" s="192"/>
      <c r="C3" s="129" t="s">
        <v>2</v>
      </c>
      <c r="D3" s="128" t="s">
        <v>3</v>
      </c>
      <c r="E3" s="131" t="s">
        <v>2</v>
      </c>
      <c r="F3" s="132" t="s">
        <v>3</v>
      </c>
      <c r="G3" s="117" t="s">
        <v>2</v>
      </c>
      <c r="H3" s="118" t="s">
        <v>3</v>
      </c>
      <c r="I3" s="431"/>
      <c r="J3" s="426"/>
      <c r="K3" s="9"/>
      <c r="L3" s="9"/>
      <c r="M3" s="9"/>
    </row>
    <row r="4" spans="1:10" s="17" customFormat="1" ht="18" customHeight="1">
      <c r="A4" s="190">
        <v>1</v>
      </c>
      <c r="B4" s="303" t="s">
        <v>99</v>
      </c>
      <c r="C4" s="79" t="s">
        <v>7</v>
      </c>
      <c r="D4" s="74">
        <v>80</v>
      </c>
      <c r="E4" s="63" t="s">
        <v>8</v>
      </c>
      <c r="F4" s="74">
        <v>50</v>
      </c>
      <c r="G4" s="329" t="s">
        <v>5</v>
      </c>
      <c r="H4" s="330">
        <v>80</v>
      </c>
      <c r="I4" s="191">
        <v>210</v>
      </c>
      <c r="J4" s="147">
        <v>1</v>
      </c>
    </row>
    <row r="5" spans="1:10" s="17" customFormat="1" ht="18" customHeight="1">
      <c r="A5" s="190">
        <v>2</v>
      </c>
      <c r="B5" s="303" t="s">
        <v>100</v>
      </c>
      <c r="C5" s="79" t="s">
        <v>8</v>
      </c>
      <c r="D5" s="74">
        <v>60</v>
      </c>
      <c r="E5" s="63" t="s">
        <v>6</v>
      </c>
      <c r="F5" s="74">
        <v>40</v>
      </c>
      <c r="G5" s="319" t="s">
        <v>8</v>
      </c>
      <c r="H5" s="305">
        <v>50</v>
      </c>
      <c r="I5" s="191">
        <v>150</v>
      </c>
      <c r="J5" s="147">
        <v>2</v>
      </c>
    </row>
    <row r="6" spans="1:10" s="17" customFormat="1" ht="18" customHeight="1">
      <c r="A6" s="93">
        <v>3</v>
      </c>
      <c r="B6" s="303" t="s">
        <v>112</v>
      </c>
      <c r="C6" s="79" t="s">
        <v>8</v>
      </c>
      <c r="D6" s="74">
        <v>60</v>
      </c>
      <c r="E6" s="63" t="s">
        <v>6</v>
      </c>
      <c r="F6" s="74">
        <v>40</v>
      </c>
      <c r="G6" s="319" t="s">
        <v>6</v>
      </c>
      <c r="H6" s="305">
        <v>40</v>
      </c>
      <c r="I6" s="191">
        <v>140</v>
      </c>
      <c r="J6" s="147">
        <v>3</v>
      </c>
    </row>
    <row r="7" spans="1:10" s="17" customFormat="1" ht="18" customHeight="1">
      <c r="A7" s="190">
        <v>4</v>
      </c>
      <c r="B7" s="303" t="s">
        <v>36</v>
      </c>
      <c r="C7" s="79"/>
      <c r="D7" s="74"/>
      <c r="E7" s="63" t="s">
        <v>5</v>
      </c>
      <c r="F7" s="74">
        <v>80</v>
      </c>
      <c r="G7" s="319" t="s">
        <v>7</v>
      </c>
      <c r="H7" s="305">
        <v>60</v>
      </c>
      <c r="I7" s="191">
        <v>140</v>
      </c>
      <c r="J7" s="147">
        <v>3</v>
      </c>
    </row>
    <row r="8" spans="1:10" s="17" customFormat="1" ht="18" customHeight="1">
      <c r="A8" s="190">
        <v>5</v>
      </c>
      <c r="B8" s="82" t="s">
        <v>37</v>
      </c>
      <c r="C8" s="79" t="s">
        <v>6</v>
      </c>
      <c r="D8" s="74">
        <v>50</v>
      </c>
      <c r="E8" s="63" t="s">
        <v>7</v>
      </c>
      <c r="F8" s="74">
        <v>60</v>
      </c>
      <c r="G8" s="227"/>
      <c r="H8" s="122"/>
      <c r="I8" s="191">
        <v>110</v>
      </c>
      <c r="J8" s="147">
        <v>4</v>
      </c>
    </row>
    <row r="9" spans="1:10" s="17" customFormat="1" ht="18" customHeight="1">
      <c r="A9" s="93">
        <v>6</v>
      </c>
      <c r="B9" s="82" t="s">
        <v>40</v>
      </c>
      <c r="C9" s="79" t="s">
        <v>5</v>
      </c>
      <c r="D9" s="74">
        <v>100</v>
      </c>
      <c r="E9" s="63"/>
      <c r="F9" s="74"/>
      <c r="G9" s="227"/>
      <c r="H9" s="122"/>
      <c r="I9" s="191">
        <v>100</v>
      </c>
      <c r="J9" s="147">
        <v>5</v>
      </c>
    </row>
    <row r="10" spans="1:10" s="17" customFormat="1" ht="18" customHeight="1">
      <c r="A10" s="190">
        <v>7</v>
      </c>
      <c r="B10" s="303" t="s">
        <v>181</v>
      </c>
      <c r="C10" s="79"/>
      <c r="D10" s="74"/>
      <c r="E10" s="63" t="s">
        <v>8</v>
      </c>
      <c r="F10" s="74">
        <v>50</v>
      </c>
      <c r="G10" s="319" t="s">
        <v>6</v>
      </c>
      <c r="H10" s="305">
        <v>40</v>
      </c>
      <c r="I10" s="191">
        <v>90</v>
      </c>
      <c r="J10" s="147">
        <v>6</v>
      </c>
    </row>
    <row r="11" spans="1:10" s="17" customFormat="1" ht="18" customHeight="1">
      <c r="A11" s="190">
        <v>8</v>
      </c>
      <c r="B11" s="82" t="s">
        <v>101</v>
      </c>
      <c r="C11" s="79" t="s">
        <v>6</v>
      </c>
      <c r="D11" s="74">
        <v>50</v>
      </c>
      <c r="E11" s="63"/>
      <c r="F11" s="74"/>
      <c r="G11" s="227"/>
      <c r="H11" s="122"/>
      <c r="I11" s="191">
        <v>50</v>
      </c>
      <c r="J11" s="147">
        <v>7</v>
      </c>
    </row>
    <row r="12" spans="1:10" s="17" customFormat="1" ht="18" customHeight="1">
      <c r="A12" s="93">
        <v>9</v>
      </c>
      <c r="B12" s="82" t="s">
        <v>115</v>
      </c>
      <c r="C12" s="79" t="s">
        <v>6</v>
      </c>
      <c r="D12" s="74">
        <v>50</v>
      </c>
      <c r="E12" s="63"/>
      <c r="F12" s="74"/>
      <c r="G12" s="227"/>
      <c r="H12" s="122"/>
      <c r="I12" s="191">
        <v>50</v>
      </c>
      <c r="J12" s="147">
        <v>7</v>
      </c>
    </row>
    <row r="13" spans="1:10" s="17" customFormat="1" ht="18" customHeight="1">
      <c r="A13" s="190">
        <v>10</v>
      </c>
      <c r="B13" s="82" t="s">
        <v>61</v>
      </c>
      <c r="C13" s="79" t="s">
        <v>6</v>
      </c>
      <c r="D13" s="74">
        <v>50</v>
      </c>
      <c r="E13" s="63"/>
      <c r="F13" s="74"/>
      <c r="G13" s="227"/>
      <c r="H13" s="122"/>
      <c r="I13" s="191">
        <v>50</v>
      </c>
      <c r="J13" s="147">
        <v>7</v>
      </c>
    </row>
    <row r="14" spans="1:10" s="17" customFormat="1" ht="18" customHeight="1">
      <c r="A14" s="190">
        <v>11</v>
      </c>
      <c r="B14" s="333" t="s">
        <v>212</v>
      </c>
      <c r="C14" s="270"/>
      <c r="D14" s="272"/>
      <c r="E14" s="270"/>
      <c r="F14" s="267"/>
      <c r="G14" s="331" t="s">
        <v>8</v>
      </c>
      <c r="H14" s="324">
        <v>50</v>
      </c>
      <c r="I14" s="275">
        <v>50</v>
      </c>
      <c r="J14" s="147">
        <v>7</v>
      </c>
    </row>
    <row r="15" spans="1:10" s="17" customFormat="1" ht="18" customHeight="1">
      <c r="A15" s="231">
        <v>12</v>
      </c>
      <c r="B15" s="82" t="s">
        <v>199</v>
      </c>
      <c r="C15" s="225"/>
      <c r="D15" s="101"/>
      <c r="E15" s="225" t="s">
        <v>6</v>
      </c>
      <c r="F15" s="226">
        <v>40</v>
      </c>
      <c r="G15" s="227"/>
      <c r="H15" s="332"/>
      <c r="I15" s="268">
        <v>40</v>
      </c>
      <c r="J15" s="269">
        <v>11</v>
      </c>
    </row>
    <row r="16" spans="1:11" ht="15.75">
      <c r="A16" s="231">
        <v>13</v>
      </c>
      <c r="B16" s="82" t="s">
        <v>182</v>
      </c>
      <c r="C16" s="79"/>
      <c r="D16" s="74"/>
      <c r="E16" s="63" t="s">
        <v>6</v>
      </c>
      <c r="F16" s="74">
        <v>40</v>
      </c>
      <c r="G16" s="227"/>
      <c r="H16" s="122"/>
      <c r="I16" s="191">
        <v>40</v>
      </c>
      <c r="J16" s="147">
        <v>11</v>
      </c>
      <c r="K16" s="17"/>
    </row>
    <row r="17" spans="1:11" ht="15.75">
      <c r="A17" s="231">
        <v>14</v>
      </c>
      <c r="B17" s="333" t="s">
        <v>213</v>
      </c>
      <c r="C17" s="270"/>
      <c r="D17" s="267"/>
      <c r="E17" s="270"/>
      <c r="F17" s="267"/>
      <c r="G17" s="323" t="s">
        <v>6</v>
      </c>
      <c r="H17" s="324">
        <v>40</v>
      </c>
      <c r="I17" s="275">
        <v>40</v>
      </c>
      <c r="J17" s="147">
        <v>11</v>
      </c>
      <c r="K17" s="17"/>
    </row>
    <row r="18" spans="1:11" ht="16.5" thickBot="1">
      <c r="A18" s="232">
        <v>15</v>
      </c>
      <c r="B18" s="334" t="s">
        <v>214</v>
      </c>
      <c r="C18" s="271"/>
      <c r="D18" s="273"/>
      <c r="E18" s="271"/>
      <c r="F18" s="273"/>
      <c r="G18" s="325" t="s">
        <v>6</v>
      </c>
      <c r="H18" s="326">
        <v>40</v>
      </c>
      <c r="I18" s="276">
        <v>40</v>
      </c>
      <c r="J18" s="147">
        <v>11</v>
      </c>
      <c r="K18" s="17"/>
    </row>
    <row r="19" spans="2:3" ht="15">
      <c r="B19" s="5"/>
      <c r="C19" s="274"/>
    </row>
  </sheetData>
  <sheetProtection selectLockedCells="1" selectUnlockedCells="1"/>
  <mergeCells count="3">
    <mergeCell ref="A1:J1"/>
    <mergeCell ref="I2:I3"/>
    <mergeCell ref="J2:J3"/>
  </mergeCells>
  <printOptions/>
  <pageMargins left="0.220138888888889" right="0.159722222222222" top="0.63" bottom="0.66" header="0.511805555555556" footer="0.511805555555556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B4">
      <selection activeCell="B4" sqref="B4:B17"/>
    </sheetView>
  </sheetViews>
  <sheetFormatPr defaultColWidth="9.140625" defaultRowHeight="15"/>
  <cols>
    <col min="1" max="1" width="9.140625" style="6" hidden="1" customWidth="1"/>
    <col min="2" max="2" width="6.140625" style="1" customWidth="1"/>
    <col min="3" max="3" width="49.8515625" style="1" customWidth="1"/>
    <col min="4" max="4" width="8.8515625" style="20" customWidth="1"/>
    <col min="5" max="5" width="8.7109375" style="20" customWidth="1"/>
    <col min="6" max="6" width="9.00390625" style="20" customWidth="1"/>
    <col min="7" max="7" width="8.7109375" style="20" customWidth="1"/>
    <col min="8" max="8" width="9.57421875" style="20" customWidth="1"/>
    <col min="9" max="9" width="8.7109375" style="20" customWidth="1"/>
    <col min="10" max="10" width="7.7109375" style="1" customWidth="1"/>
    <col min="11" max="11" width="7.7109375" style="42" customWidth="1"/>
    <col min="12" max="16384" width="9.140625" style="1" customWidth="1"/>
  </cols>
  <sheetData>
    <row r="1" spans="1:11" ht="36" customHeight="1" thickBot="1">
      <c r="A1" s="38"/>
      <c r="B1" s="368" t="s">
        <v>20</v>
      </c>
      <c r="C1" s="368"/>
      <c r="D1" s="368"/>
      <c r="E1" s="368"/>
      <c r="F1" s="368"/>
      <c r="G1" s="368"/>
      <c r="H1" s="368"/>
      <c r="I1" s="368"/>
      <c r="J1" s="368"/>
      <c r="K1" s="369"/>
    </row>
    <row r="2" spans="2:11" ht="121.5" customHeight="1">
      <c r="B2" s="402" t="s">
        <v>9</v>
      </c>
      <c r="C2" s="435" t="s">
        <v>10</v>
      </c>
      <c r="D2" s="76" t="s">
        <v>63</v>
      </c>
      <c r="E2" s="71" t="s">
        <v>64</v>
      </c>
      <c r="F2" s="113" t="s">
        <v>116</v>
      </c>
      <c r="G2" s="114" t="s">
        <v>117</v>
      </c>
      <c r="H2" s="202" t="s">
        <v>204</v>
      </c>
      <c r="I2" s="207" t="s">
        <v>203</v>
      </c>
      <c r="J2" s="388" t="s">
        <v>0</v>
      </c>
      <c r="K2" s="432" t="s">
        <v>1</v>
      </c>
    </row>
    <row r="3" spans="2:11" ht="16.5" thickBot="1">
      <c r="B3" s="434"/>
      <c r="C3" s="436"/>
      <c r="D3" s="77" t="s">
        <v>2</v>
      </c>
      <c r="E3" s="72" t="s">
        <v>3</v>
      </c>
      <c r="F3" s="85" t="s">
        <v>2</v>
      </c>
      <c r="G3" s="137" t="s">
        <v>3</v>
      </c>
      <c r="H3" s="85" t="s">
        <v>2</v>
      </c>
      <c r="I3" s="137" t="s">
        <v>3</v>
      </c>
      <c r="J3" s="389"/>
      <c r="K3" s="433"/>
    </row>
    <row r="4" spans="2:11" s="44" customFormat="1" ht="18" customHeight="1">
      <c r="B4" s="92">
        <v>1</v>
      </c>
      <c r="C4" s="303" t="s">
        <v>54</v>
      </c>
      <c r="D4" s="79" t="s">
        <v>7</v>
      </c>
      <c r="E4" s="74">
        <v>80</v>
      </c>
      <c r="F4" s="63" t="s">
        <v>8</v>
      </c>
      <c r="G4" s="101">
        <v>50</v>
      </c>
      <c r="H4" s="319" t="s">
        <v>7</v>
      </c>
      <c r="I4" s="320">
        <v>60</v>
      </c>
      <c r="J4" s="143">
        <v>190</v>
      </c>
      <c r="K4" s="98">
        <v>1</v>
      </c>
    </row>
    <row r="5" spans="2:12" s="41" customFormat="1" ht="18" customHeight="1">
      <c r="B5" s="93">
        <v>2</v>
      </c>
      <c r="C5" s="303" t="s">
        <v>62</v>
      </c>
      <c r="D5" s="79" t="s">
        <v>8</v>
      </c>
      <c r="E5" s="74">
        <v>60</v>
      </c>
      <c r="F5" s="63" t="s">
        <v>8</v>
      </c>
      <c r="G5" s="101">
        <v>50</v>
      </c>
      <c r="H5" s="319" t="s">
        <v>8</v>
      </c>
      <c r="I5" s="320">
        <v>50</v>
      </c>
      <c r="J5" s="143">
        <v>160</v>
      </c>
      <c r="K5" s="98">
        <v>2</v>
      </c>
      <c r="L5" s="44"/>
    </row>
    <row r="6" spans="2:11" s="44" customFormat="1" ht="18" customHeight="1">
      <c r="B6" s="93">
        <v>3</v>
      </c>
      <c r="C6" s="303" t="s">
        <v>183</v>
      </c>
      <c r="D6" s="79"/>
      <c r="E6" s="74"/>
      <c r="F6" s="63" t="s">
        <v>7</v>
      </c>
      <c r="G6" s="101">
        <v>60</v>
      </c>
      <c r="H6" s="319" t="s">
        <v>5</v>
      </c>
      <c r="I6" s="320">
        <v>80</v>
      </c>
      <c r="J6" s="143">
        <v>140</v>
      </c>
      <c r="K6" s="98">
        <v>3</v>
      </c>
    </row>
    <row r="7" spans="2:12" s="41" customFormat="1" ht="18" customHeight="1">
      <c r="B7" s="92">
        <v>4</v>
      </c>
      <c r="C7" s="81" t="s">
        <v>94</v>
      </c>
      <c r="D7" s="78" t="s">
        <v>8</v>
      </c>
      <c r="E7" s="73">
        <v>60</v>
      </c>
      <c r="F7" s="67" t="s">
        <v>5</v>
      </c>
      <c r="G7" s="135">
        <v>80</v>
      </c>
      <c r="H7" s="240"/>
      <c r="I7" s="321"/>
      <c r="J7" s="140">
        <f>SUM(E7:G7)</f>
        <v>140</v>
      </c>
      <c r="K7" s="96">
        <v>3</v>
      </c>
      <c r="L7" s="44"/>
    </row>
    <row r="8" spans="2:12" ht="18" customHeight="1">
      <c r="B8" s="93">
        <v>5</v>
      </c>
      <c r="C8" s="303" t="s">
        <v>96</v>
      </c>
      <c r="D8" s="79" t="s">
        <v>6</v>
      </c>
      <c r="E8" s="74">
        <v>50</v>
      </c>
      <c r="F8" s="63" t="s">
        <v>6</v>
      </c>
      <c r="G8" s="101">
        <v>40</v>
      </c>
      <c r="H8" s="319" t="s">
        <v>6</v>
      </c>
      <c r="I8" s="320">
        <v>40</v>
      </c>
      <c r="J8" s="143">
        <v>130</v>
      </c>
      <c r="K8" s="98">
        <v>5</v>
      </c>
      <c r="L8" s="44"/>
    </row>
    <row r="9" spans="2:12" ht="18" customHeight="1">
      <c r="B9" s="93">
        <v>6</v>
      </c>
      <c r="C9" s="82" t="s">
        <v>55</v>
      </c>
      <c r="D9" s="79" t="s">
        <v>5</v>
      </c>
      <c r="E9" s="74">
        <v>100</v>
      </c>
      <c r="F9" s="63"/>
      <c r="G9" s="101"/>
      <c r="H9" s="227"/>
      <c r="I9" s="322"/>
      <c r="J9" s="143">
        <f>SUM(E9:G9)</f>
        <v>100</v>
      </c>
      <c r="K9" s="98">
        <v>6</v>
      </c>
      <c r="L9" s="44"/>
    </row>
    <row r="10" spans="2:12" ht="18" customHeight="1">
      <c r="B10" s="92">
        <v>7</v>
      </c>
      <c r="C10" s="303" t="s">
        <v>98</v>
      </c>
      <c r="D10" s="79" t="s">
        <v>6</v>
      </c>
      <c r="E10" s="74">
        <v>50</v>
      </c>
      <c r="F10" s="63"/>
      <c r="G10" s="101"/>
      <c r="H10" s="319" t="s">
        <v>6</v>
      </c>
      <c r="I10" s="320">
        <v>40</v>
      </c>
      <c r="J10" s="143">
        <v>90</v>
      </c>
      <c r="K10" s="98">
        <v>7</v>
      </c>
      <c r="L10" s="44"/>
    </row>
    <row r="11" spans="2:12" ht="18" customHeight="1">
      <c r="B11" s="93">
        <v>8</v>
      </c>
      <c r="C11" s="303" t="s">
        <v>184</v>
      </c>
      <c r="D11" s="79"/>
      <c r="E11" s="74"/>
      <c r="F11" s="63" t="s">
        <v>6</v>
      </c>
      <c r="G11" s="101">
        <v>40</v>
      </c>
      <c r="H11" s="319" t="s">
        <v>8</v>
      </c>
      <c r="I11" s="320">
        <v>50</v>
      </c>
      <c r="J11" s="143">
        <v>90</v>
      </c>
      <c r="K11" s="98">
        <v>7</v>
      </c>
      <c r="L11" s="44"/>
    </row>
    <row r="12" spans="2:12" ht="18" customHeight="1">
      <c r="B12" s="93">
        <v>9</v>
      </c>
      <c r="C12" s="82" t="s">
        <v>95</v>
      </c>
      <c r="D12" s="79" t="s">
        <v>6</v>
      </c>
      <c r="E12" s="74">
        <v>50</v>
      </c>
      <c r="F12" s="63"/>
      <c r="G12" s="101"/>
      <c r="H12" s="227"/>
      <c r="I12" s="322"/>
      <c r="J12" s="143">
        <f>SUM(E12:G12)</f>
        <v>50</v>
      </c>
      <c r="K12" s="98">
        <v>9</v>
      </c>
      <c r="L12" s="44"/>
    </row>
    <row r="13" spans="2:12" ht="18" customHeight="1">
      <c r="B13" s="92">
        <v>10</v>
      </c>
      <c r="C13" s="82" t="s">
        <v>97</v>
      </c>
      <c r="D13" s="79" t="s">
        <v>6</v>
      </c>
      <c r="E13" s="74">
        <v>50</v>
      </c>
      <c r="F13" s="63"/>
      <c r="G13" s="101"/>
      <c r="H13" s="227"/>
      <c r="I13" s="322"/>
      <c r="J13" s="143">
        <f>SUM(E13:G13)</f>
        <v>50</v>
      </c>
      <c r="K13" s="98">
        <v>9</v>
      </c>
      <c r="L13" s="44"/>
    </row>
    <row r="14" spans="2:12" ht="18" customHeight="1">
      <c r="B14" s="93">
        <v>11</v>
      </c>
      <c r="C14" s="82" t="s">
        <v>185</v>
      </c>
      <c r="D14" s="79"/>
      <c r="E14" s="74"/>
      <c r="F14" s="63" t="s">
        <v>6</v>
      </c>
      <c r="G14" s="101">
        <v>40</v>
      </c>
      <c r="H14" s="227"/>
      <c r="I14" s="322"/>
      <c r="J14" s="143">
        <f>SUM(E14:G14)</f>
        <v>40</v>
      </c>
      <c r="K14" s="98">
        <v>11</v>
      </c>
      <c r="L14" s="44"/>
    </row>
    <row r="15" spans="2:12" ht="18" customHeight="1">
      <c r="B15" s="93">
        <v>12</v>
      </c>
      <c r="C15" s="210" t="s">
        <v>186</v>
      </c>
      <c r="D15" s="225"/>
      <c r="E15" s="214"/>
      <c r="F15" s="79" t="s">
        <v>6</v>
      </c>
      <c r="G15" s="214">
        <v>40</v>
      </c>
      <c r="H15" s="227"/>
      <c r="I15" s="322"/>
      <c r="J15" s="300">
        <f>SUM(E15:G15)</f>
        <v>40</v>
      </c>
      <c r="K15" s="284">
        <v>11</v>
      </c>
      <c r="L15" s="44"/>
    </row>
    <row r="16" spans="2:11" ht="15.75">
      <c r="B16" s="92">
        <v>13</v>
      </c>
      <c r="C16" s="327" t="s">
        <v>218</v>
      </c>
      <c r="D16" s="270"/>
      <c r="E16" s="267"/>
      <c r="F16" s="270"/>
      <c r="G16" s="267"/>
      <c r="H16" s="323" t="s">
        <v>6</v>
      </c>
      <c r="I16" s="324">
        <v>40</v>
      </c>
      <c r="J16" s="256">
        <v>40</v>
      </c>
      <c r="K16" s="301">
        <v>11</v>
      </c>
    </row>
    <row r="17" spans="2:11" ht="16.5" thickBot="1">
      <c r="B17" s="93">
        <v>14</v>
      </c>
      <c r="C17" s="328" t="s">
        <v>175</v>
      </c>
      <c r="D17" s="271"/>
      <c r="E17" s="273"/>
      <c r="F17" s="271"/>
      <c r="G17" s="273"/>
      <c r="H17" s="325" t="s">
        <v>6</v>
      </c>
      <c r="I17" s="326">
        <v>40</v>
      </c>
      <c r="J17" s="290">
        <v>40</v>
      </c>
      <c r="K17" s="302">
        <v>11</v>
      </c>
    </row>
    <row r="18" spans="9:10" ht="15">
      <c r="I18" s="299"/>
      <c r="J18" s="248"/>
    </row>
  </sheetData>
  <sheetProtection selectLockedCells="1" selectUnlockedCells="1"/>
  <mergeCells count="5">
    <mergeCell ref="B1:K1"/>
    <mergeCell ref="J2:J3"/>
    <mergeCell ref="K2:K3"/>
    <mergeCell ref="B2:B3"/>
    <mergeCell ref="C2:C3"/>
  </mergeCells>
  <printOptions/>
  <pageMargins left="0.75" right="0.159722222222222" top="0.940277777777778" bottom="1" header="0.511805555555556" footer="0.511805555555556"/>
  <pageSetup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7.00390625" style="44" customWidth="1"/>
    <col min="2" max="2" width="60.28125" style="44" customWidth="1"/>
    <col min="3" max="3" width="8.8515625" style="33" customWidth="1"/>
    <col min="4" max="4" width="8.7109375" style="33" customWidth="1"/>
    <col min="5" max="5" width="8.8515625" style="33" customWidth="1"/>
    <col min="6" max="8" width="8.7109375" style="33" customWidth="1"/>
    <col min="9" max="9" width="7.57421875" style="44" customWidth="1"/>
    <col min="10" max="10" width="6.7109375" style="42" customWidth="1"/>
    <col min="11" max="16384" width="9.140625" style="44" customWidth="1"/>
  </cols>
  <sheetData>
    <row r="1" spans="1:11" ht="37.5" customHeight="1" thickBot="1">
      <c r="A1" s="439" t="s">
        <v>21</v>
      </c>
      <c r="B1" s="440"/>
      <c r="C1" s="440"/>
      <c r="D1" s="440"/>
      <c r="E1" s="440"/>
      <c r="F1" s="440"/>
      <c r="G1" s="440"/>
      <c r="H1" s="440"/>
      <c r="I1" s="440"/>
      <c r="J1" s="441"/>
      <c r="K1" s="3"/>
    </row>
    <row r="2" spans="1:10" ht="147" customHeight="1" thickBot="1">
      <c r="A2" s="437" t="s">
        <v>9</v>
      </c>
      <c r="B2" s="386" t="s">
        <v>10</v>
      </c>
      <c r="C2" s="198" t="s">
        <v>63</v>
      </c>
      <c r="D2" s="195" t="s">
        <v>64</v>
      </c>
      <c r="E2" s="113" t="s">
        <v>116</v>
      </c>
      <c r="F2" s="114" t="s">
        <v>117</v>
      </c>
      <c r="G2" s="204" t="s">
        <v>204</v>
      </c>
      <c r="H2" s="207" t="s">
        <v>203</v>
      </c>
      <c r="I2" s="442" t="s">
        <v>0</v>
      </c>
      <c r="J2" s="193" t="s">
        <v>1</v>
      </c>
    </row>
    <row r="3" spans="1:10" ht="16.5" thickBot="1">
      <c r="A3" s="438"/>
      <c r="B3" s="387"/>
      <c r="C3" s="77" t="s">
        <v>2</v>
      </c>
      <c r="D3" s="72" t="s">
        <v>3</v>
      </c>
      <c r="E3" s="85" t="s">
        <v>2</v>
      </c>
      <c r="F3" s="137" t="s">
        <v>3</v>
      </c>
      <c r="G3" s="281" t="s">
        <v>2</v>
      </c>
      <c r="H3" s="137" t="s">
        <v>3</v>
      </c>
      <c r="I3" s="443"/>
      <c r="J3" s="194"/>
    </row>
    <row r="4" spans="1:10" ht="18" customHeight="1" thickBot="1">
      <c r="A4" s="92">
        <v>1</v>
      </c>
      <c r="B4" s="303" t="s">
        <v>56</v>
      </c>
      <c r="C4" s="157" t="s">
        <v>6</v>
      </c>
      <c r="D4" s="160">
        <v>50</v>
      </c>
      <c r="E4" s="161" t="s">
        <v>8</v>
      </c>
      <c r="F4" s="160">
        <v>50</v>
      </c>
      <c r="G4" s="311" t="s">
        <v>8</v>
      </c>
      <c r="H4" s="312">
        <v>50</v>
      </c>
      <c r="I4" s="165">
        <v>150</v>
      </c>
      <c r="J4" s="98">
        <v>1</v>
      </c>
    </row>
    <row r="5" spans="1:10" ht="18" customHeight="1">
      <c r="A5" s="93">
        <v>2</v>
      </c>
      <c r="B5" s="81" t="s">
        <v>196</v>
      </c>
      <c r="C5" s="199" t="s">
        <v>7</v>
      </c>
      <c r="D5" s="196">
        <v>80</v>
      </c>
      <c r="E5" s="201" t="s">
        <v>7</v>
      </c>
      <c r="F5" s="278">
        <v>60</v>
      </c>
      <c r="G5" s="279"/>
      <c r="H5" s="277"/>
      <c r="I5" s="170">
        <f>SUM(D5:F5)</f>
        <v>140</v>
      </c>
      <c r="J5" s="96">
        <v>2</v>
      </c>
    </row>
    <row r="6" spans="1:10" ht="18" customHeight="1">
      <c r="A6" s="93">
        <v>3</v>
      </c>
      <c r="B6" s="82" t="s">
        <v>102</v>
      </c>
      <c r="C6" s="157" t="s">
        <v>6</v>
      </c>
      <c r="D6" s="160">
        <v>50</v>
      </c>
      <c r="E6" s="161" t="s">
        <v>5</v>
      </c>
      <c r="F6" s="160">
        <v>80</v>
      </c>
      <c r="G6" s="161"/>
      <c r="H6" s="206"/>
      <c r="I6" s="165">
        <f>SUM(D6:F6)</f>
        <v>130</v>
      </c>
      <c r="J6" s="98">
        <v>3</v>
      </c>
    </row>
    <row r="7" spans="1:10" ht="18" customHeight="1">
      <c r="A7" s="92">
        <v>4</v>
      </c>
      <c r="B7" s="82" t="s">
        <v>35</v>
      </c>
      <c r="C7" s="157" t="s">
        <v>5</v>
      </c>
      <c r="D7" s="160">
        <v>100</v>
      </c>
      <c r="E7" s="161"/>
      <c r="F7" s="160"/>
      <c r="G7" s="161"/>
      <c r="H7" s="206"/>
      <c r="I7" s="165">
        <f>SUM(D7:F7)</f>
        <v>100</v>
      </c>
      <c r="J7" s="98">
        <v>4</v>
      </c>
    </row>
    <row r="8" spans="1:10" ht="16.5" thickBot="1">
      <c r="A8" s="93">
        <v>5</v>
      </c>
      <c r="B8" s="308" t="s">
        <v>190</v>
      </c>
      <c r="C8" s="294"/>
      <c r="D8" s="295"/>
      <c r="E8" s="282" t="s">
        <v>6</v>
      </c>
      <c r="F8" s="283">
        <v>40</v>
      </c>
      <c r="G8" s="317" t="s">
        <v>7</v>
      </c>
      <c r="H8" s="318">
        <v>60</v>
      </c>
      <c r="I8" s="215">
        <v>100</v>
      </c>
      <c r="J8" s="98">
        <v>4</v>
      </c>
    </row>
    <row r="9" spans="1:10" ht="18" customHeight="1">
      <c r="A9" s="93">
        <v>6</v>
      </c>
      <c r="B9" s="303" t="s">
        <v>187</v>
      </c>
      <c r="C9" s="200"/>
      <c r="D9" s="197"/>
      <c r="E9" s="161" t="s">
        <v>8</v>
      </c>
      <c r="F9" s="160">
        <v>50</v>
      </c>
      <c r="G9" s="313" t="s">
        <v>8</v>
      </c>
      <c r="H9" s="314">
        <v>50</v>
      </c>
      <c r="I9" s="165">
        <v>100</v>
      </c>
      <c r="J9" s="98">
        <v>4</v>
      </c>
    </row>
    <row r="10" spans="1:10" ht="18" customHeight="1">
      <c r="A10" s="92">
        <v>7</v>
      </c>
      <c r="B10" s="303" t="s">
        <v>215</v>
      </c>
      <c r="C10" s="286"/>
      <c r="D10" s="288"/>
      <c r="E10" s="287"/>
      <c r="F10" s="288"/>
      <c r="G10" s="315" t="s">
        <v>5</v>
      </c>
      <c r="H10" s="316">
        <v>80</v>
      </c>
      <c r="I10" s="256">
        <v>80</v>
      </c>
      <c r="J10" s="289">
        <v>7</v>
      </c>
    </row>
    <row r="11" spans="1:10" ht="18" customHeight="1">
      <c r="A11" s="93">
        <v>8</v>
      </c>
      <c r="B11" s="82" t="s">
        <v>46</v>
      </c>
      <c r="C11" s="157" t="s">
        <v>8</v>
      </c>
      <c r="D11" s="160">
        <v>60</v>
      </c>
      <c r="E11" s="161"/>
      <c r="F11" s="160"/>
      <c r="G11" s="313"/>
      <c r="H11" s="314"/>
      <c r="I11" s="165">
        <f>SUM(D11:F11)</f>
        <v>60</v>
      </c>
      <c r="J11" s="98">
        <v>8</v>
      </c>
    </row>
    <row r="12" spans="1:10" ht="18" customHeight="1">
      <c r="A12" s="93">
        <v>9</v>
      </c>
      <c r="B12" s="82" t="s">
        <v>104</v>
      </c>
      <c r="C12" s="157" t="s">
        <v>8</v>
      </c>
      <c r="D12" s="160">
        <v>60</v>
      </c>
      <c r="E12" s="161"/>
      <c r="F12" s="160"/>
      <c r="G12" s="311"/>
      <c r="H12" s="312"/>
      <c r="I12" s="165">
        <f>SUM(D12:F12)</f>
        <v>60</v>
      </c>
      <c r="J12" s="98">
        <v>8</v>
      </c>
    </row>
    <row r="13" spans="1:10" ht="18" customHeight="1">
      <c r="A13" s="92">
        <v>10</v>
      </c>
      <c r="B13" s="210" t="s">
        <v>216</v>
      </c>
      <c r="C13" s="291"/>
      <c r="D13" s="292"/>
      <c r="E13" s="291"/>
      <c r="F13" s="288"/>
      <c r="I13" s="293">
        <v>60</v>
      </c>
      <c r="J13" s="98">
        <v>8</v>
      </c>
    </row>
    <row r="14" spans="1:10" ht="18" customHeight="1">
      <c r="A14" s="93">
        <v>11</v>
      </c>
      <c r="B14" s="82" t="s">
        <v>103</v>
      </c>
      <c r="C14" s="161" t="s">
        <v>6</v>
      </c>
      <c r="D14" s="64">
        <v>50</v>
      </c>
      <c r="E14" s="161"/>
      <c r="F14" s="196"/>
      <c r="G14" s="201"/>
      <c r="H14" s="64"/>
      <c r="I14" s="170">
        <f>SUM(D14:F14)</f>
        <v>50</v>
      </c>
      <c r="J14" s="98">
        <v>11</v>
      </c>
    </row>
    <row r="15" spans="1:10" ht="18" customHeight="1">
      <c r="A15" s="93">
        <v>12</v>
      </c>
      <c r="B15" s="82" t="s">
        <v>105</v>
      </c>
      <c r="C15" s="157" t="s">
        <v>6</v>
      </c>
      <c r="D15" s="160">
        <v>50</v>
      </c>
      <c r="E15" s="161"/>
      <c r="F15" s="160"/>
      <c r="G15" s="201"/>
      <c r="H15" s="280"/>
      <c r="I15" s="165">
        <f>SUM(D15:F15)</f>
        <v>50</v>
      </c>
      <c r="J15" s="98">
        <v>11</v>
      </c>
    </row>
    <row r="16" spans="1:10" ht="18" customHeight="1">
      <c r="A16" s="92">
        <v>13</v>
      </c>
      <c r="B16" s="82" t="s">
        <v>188</v>
      </c>
      <c r="C16" s="200"/>
      <c r="D16" s="197"/>
      <c r="E16" s="161" t="s">
        <v>6</v>
      </c>
      <c r="F16" s="160">
        <v>40</v>
      </c>
      <c r="G16" s="201"/>
      <c r="H16" s="280"/>
      <c r="I16" s="165">
        <f>SUM(D16:F16)</f>
        <v>40</v>
      </c>
      <c r="J16" s="98">
        <v>13</v>
      </c>
    </row>
    <row r="17" spans="1:10" ht="16.5" thickBot="1">
      <c r="A17" s="93">
        <v>14</v>
      </c>
      <c r="B17" s="82" t="s">
        <v>189</v>
      </c>
      <c r="C17" s="200"/>
      <c r="D17" s="197"/>
      <c r="E17" s="161" t="s">
        <v>6</v>
      </c>
      <c r="F17" s="160">
        <v>40</v>
      </c>
      <c r="G17" s="201"/>
      <c r="H17" s="280"/>
      <c r="I17" s="165">
        <f>SUM(D17:F17)</f>
        <v>40</v>
      </c>
      <c r="J17" s="98">
        <v>13</v>
      </c>
    </row>
    <row r="18" spans="3:9" ht="15">
      <c r="C18" s="285"/>
      <c r="D18" s="285"/>
      <c r="E18" s="285"/>
      <c r="F18" s="285"/>
      <c r="G18" s="285"/>
      <c r="H18" s="285"/>
      <c r="I18" s="248"/>
    </row>
    <row r="26" ht="15">
      <c r="B26" s="5"/>
    </row>
  </sheetData>
  <sheetProtection selectLockedCells="1" selectUnlockedCells="1"/>
  <mergeCells count="4">
    <mergeCell ref="B2:B3"/>
    <mergeCell ref="A2:A3"/>
    <mergeCell ref="A1:J1"/>
    <mergeCell ref="I2:I3"/>
  </mergeCells>
  <printOptions/>
  <pageMargins left="0.25" right="0.25" top="0.75" bottom="0.75" header="0.3" footer="0.3"/>
  <pageSetup horizontalDpi="300" verticalDpi="300" orientation="landscape" paperSize="9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6.28125" style="17" customWidth="1"/>
    <col min="2" max="2" width="56.28125" style="17" customWidth="1"/>
    <col min="3" max="3" width="9.140625" style="26" customWidth="1"/>
    <col min="4" max="4" width="8.57421875" style="26" customWidth="1"/>
    <col min="5" max="5" width="9.7109375" style="26" customWidth="1"/>
    <col min="6" max="6" width="8.421875" style="26" customWidth="1"/>
    <col min="7" max="7" width="9.57421875" style="26" customWidth="1"/>
    <col min="8" max="8" width="8.421875" style="26" customWidth="1"/>
    <col min="9" max="9" width="7.28125" style="17" customWidth="1"/>
    <col min="10" max="10" width="7.28125" style="28" customWidth="1"/>
    <col min="11" max="16384" width="9.140625" style="17" customWidth="1"/>
  </cols>
  <sheetData>
    <row r="1" spans="1:10" ht="42" customHeight="1" thickBot="1">
      <c r="A1" s="367" t="s">
        <v>22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ht="131.25" customHeight="1" thickBot="1">
      <c r="A2" s="437" t="s">
        <v>9</v>
      </c>
      <c r="B2" s="386" t="s">
        <v>10</v>
      </c>
      <c r="C2" s="198" t="s">
        <v>63</v>
      </c>
      <c r="D2" s="195" t="s">
        <v>64</v>
      </c>
      <c r="E2" s="113" t="s">
        <v>116</v>
      </c>
      <c r="F2" s="114" t="s">
        <v>117</v>
      </c>
      <c r="G2" s="202" t="s">
        <v>204</v>
      </c>
      <c r="H2" s="207" t="s">
        <v>203</v>
      </c>
      <c r="I2" s="408" t="s">
        <v>0</v>
      </c>
      <c r="J2" s="410" t="s">
        <v>1</v>
      </c>
    </row>
    <row r="3" spans="1:10" ht="16.5" thickBot="1">
      <c r="A3" s="438"/>
      <c r="B3" s="387"/>
      <c r="C3" s="77" t="s">
        <v>2</v>
      </c>
      <c r="D3" s="72" t="s">
        <v>3</v>
      </c>
      <c r="E3" s="85" t="s">
        <v>2</v>
      </c>
      <c r="F3" s="137" t="s">
        <v>3</v>
      </c>
      <c r="G3" s="209" t="s">
        <v>2</v>
      </c>
      <c r="H3" s="209" t="s">
        <v>3</v>
      </c>
      <c r="I3" s="445"/>
      <c r="J3" s="444"/>
    </row>
    <row r="4" spans="1:10" ht="18" customHeight="1">
      <c r="A4" s="112">
        <v>1</v>
      </c>
      <c r="B4" s="303" t="s">
        <v>191</v>
      </c>
      <c r="C4" s="79"/>
      <c r="D4" s="74"/>
      <c r="E4" s="63" t="s">
        <v>5</v>
      </c>
      <c r="F4" s="101">
        <v>80</v>
      </c>
      <c r="G4" s="304" t="s">
        <v>5</v>
      </c>
      <c r="H4" s="305">
        <v>80</v>
      </c>
      <c r="I4" s="165">
        <v>160</v>
      </c>
      <c r="J4" s="120">
        <v>1</v>
      </c>
    </row>
    <row r="5" spans="1:10" ht="18" customHeight="1">
      <c r="A5" s="69">
        <v>2</v>
      </c>
      <c r="B5" s="303" t="s">
        <v>107</v>
      </c>
      <c r="C5" s="79" t="s">
        <v>7</v>
      </c>
      <c r="D5" s="74">
        <v>80</v>
      </c>
      <c r="E5" s="63"/>
      <c r="F5" s="101"/>
      <c r="G5" s="304" t="s">
        <v>8</v>
      </c>
      <c r="H5" s="305">
        <v>50</v>
      </c>
      <c r="I5" s="165">
        <v>130</v>
      </c>
      <c r="J5" s="98">
        <v>2</v>
      </c>
    </row>
    <row r="6" spans="1:10" ht="18" customHeight="1" thickBot="1">
      <c r="A6" s="69">
        <v>3</v>
      </c>
      <c r="B6" s="307" t="s">
        <v>201</v>
      </c>
      <c r="C6" s="225"/>
      <c r="D6" s="226"/>
      <c r="E6" s="213" t="s">
        <v>8</v>
      </c>
      <c r="F6" s="214">
        <v>50</v>
      </c>
      <c r="G6" s="304" t="s">
        <v>7</v>
      </c>
      <c r="H6" s="306">
        <v>60</v>
      </c>
      <c r="I6" s="215">
        <v>110</v>
      </c>
      <c r="J6" s="284">
        <v>3</v>
      </c>
    </row>
    <row r="7" spans="1:10" ht="18" customHeight="1">
      <c r="A7" s="112">
        <v>4</v>
      </c>
      <c r="B7" s="82" t="s">
        <v>106</v>
      </c>
      <c r="C7" s="63" t="s">
        <v>5</v>
      </c>
      <c r="D7" s="101">
        <v>100</v>
      </c>
      <c r="E7" s="63"/>
      <c r="F7" s="101"/>
      <c r="G7" s="170"/>
      <c r="H7" s="122"/>
      <c r="I7" s="227">
        <f>SUM(D7:F7)</f>
        <v>100</v>
      </c>
      <c r="J7" s="98">
        <v>4</v>
      </c>
    </row>
    <row r="8" spans="1:11" s="21" customFormat="1" ht="18" customHeight="1">
      <c r="A8" s="69">
        <v>5</v>
      </c>
      <c r="B8" s="82" t="s">
        <v>57</v>
      </c>
      <c r="C8" s="79" t="s">
        <v>8</v>
      </c>
      <c r="D8" s="74">
        <v>60</v>
      </c>
      <c r="E8" s="63"/>
      <c r="F8" s="101"/>
      <c r="G8" s="203"/>
      <c r="H8" s="101"/>
      <c r="I8" s="165">
        <f>SUM(D8:F8)</f>
        <v>60</v>
      </c>
      <c r="J8" s="98">
        <v>5</v>
      </c>
      <c r="K8" s="17"/>
    </row>
    <row r="9" spans="1:10" ht="18" customHeight="1" thickBot="1">
      <c r="A9" s="69">
        <v>6</v>
      </c>
      <c r="B9" s="82" t="s">
        <v>113</v>
      </c>
      <c r="C9" s="79" t="s">
        <v>8</v>
      </c>
      <c r="D9" s="74">
        <v>60</v>
      </c>
      <c r="E9" s="63"/>
      <c r="F9" s="101"/>
      <c r="G9" s="203"/>
      <c r="H9" s="101"/>
      <c r="I9" s="165">
        <f>SUM(D9:F9)</f>
        <v>60</v>
      </c>
      <c r="J9" s="98">
        <v>5</v>
      </c>
    </row>
    <row r="10" spans="1:10" ht="18" customHeight="1">
      <c r="A10" s="112">
        <v>7</v>
      </c>
      <c r="B10" s="82" t="s">
        <v>197</v>
      </c>
      <c r="C10" s="79"/>
      <c r="D10" s="74"/>
      <c r="E10" s="63" t="s">
        <v>7</v>
      </c>
      <c r="F10" s="101">
        <v>60</v>
      </c>
      <c r="G10" s="203"/>
      <c r="H10" s="101"/>
      <c r="I10" s="165">
        <f>SUM(D10:F10)</f>
        <v>60</v>
      </c>
      <c r="J10" s="98">
        <v>5</v>
      </c>
    </row>
    <row r="11" spans="1:10" ht="18" customHeight="1">
      <c r="A11" s="69">
        <v>8</v>
      </c>
      <c r="B11" s="210" t="s">
        <v>200</v>
      </c>
      <c r="C11" s="63"/>
      <c r="D11" s="226"/>
      <c r="E11" s="213" t="s">
        <v>8</v>
      </c>
      <c r="F11" s="214">
        <v>50</v>
      </c>
      <c r="G11" s="296"/>
      <c r="H11" s="101"/>
      <c r="I11" s="215">
        <f>SUM(D11:F11)</f>
        <v>50</v>
      </c>
      <c r="J11" s="284">
        <v>8</v>
      </c>
    </row>
    <row r="12" spans="1:10" ht="16.5" thickBot="1">
      <c r="A12" s="232">
        <v>9</v>
      </c>
      <c r="B12" s="308" t="s">
        <v>217</v>
      </c>
      <c r="C12" s="297"/>
      <c r="D12" s="233"/>
      <c r="E12" s="297"/>
      <c r="F12" s="233"/>
      <c r="G12" s="309" t="s">
        <v>8</v>
      </c>
      <c r="H12" s="310">
        <v>50</v>
      </c>
      <c r="I12" s="261">
        <v>50</v>
      </c>
      <c r="J12" s="298">
        <v>8</v>
      </c>
    </row>
    <row r="13" ht="15.75">
      <c r="I13" s="249"/>
    </row>
    <row r="17" ht="12.75" customHeight="1"/>
  </sheetData>
  <sheetProtection selectLockedCells="1" selectUnlockedCells="1"/>
  <mergeCells count="5">
    <mergeCell ref="J2:J3"/>
    <mergeCell ref="I2:I3"/>
    <mergeCell ref="B2:B3"/>
    <mergeCell ref="A2:A3"/>
    <mergeCell ref="A1:J1"/>
  </mergeCells>
  <printOptions/>
  <pageMargins left="0.25" right="0.25" top="0.75" bottom="0.75" header="0.3" footer="0.3"/>
  <pageSetup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3"/>
  <sheetViews>
    <sheetView zoomScalePageLayoutView="0" workbookViewId="0" topLeftCell="A1">
      <selection activeCell="B3" sqref="B3:K13"/>
    </sheetView>
  </sheetViews>
  <sheetFormatPr defaultColWidth="9.140625" defaultRowHeight="15"/>
  <cols>
    <col min="2" max="2" width="4.8515625" style="0" bestFit="1" customWidth="1"/>
    <col min="3" max="3" width="36.140625" style="0" customWidth="1"/>
    <col min="4" max="4" width="8.57421875" style="0" customWidth="1"/>
    <col min="7" max="7" width="8.7109375" style="0" customWidth="1"/>
    <col min="8" max="11" width="9.140625" style="0" hidden="1" customWidth="1"/>
  </cols>
  <sheetData>
    <row r="2" ht="15.75" thickBot="1"/>
    <row r="3" spans="2:11" ht="36.75" customHeight="1" thickBot="1">
      <c r="B3" s="374" t="s">
        <v>137</v>
      </c>
      <c r="C3" s="375"/>
      <c r="D3" s="375"/>
      <c r="E3" s="375"/>
      <c r="F3" s="375"/>
      <c r="G3" s="375"/>
      <c r="H3" s="375"/>
      <c r="I3" s="375"/>
      <c r="J3" s="375"/>
      <c r="K3" s="376"/>
    </row>
    <row r="4" spans="2:11" ht="109.5">
      <c r="B4" s="363" t="s">
        <v>9</v>
      </c>
      <c r="C4" s="365" t="s">
        <v>10</v>
      </c>
      <c r="D4" s="76" t="s">
        <v>116</v>
      </c>
      <c r="E4" s="71" t="s">
        <v>117</v>
      </c>
      <c r="F4" s="370" t="s">
        <v>0</v>
      </c>
      <c r="G4" s="372" t="s">
        <v>1</v>
      </c>
      <c r="H4" s="86"/>
      <c r="I4" s="86"/>
      <c r="J4" s="86"/>
      <c r="K4" s="87"/>
    </row>
    <row r="5" spans="2:11" ht="16.5" thickBot="1">
      <c r="B5" s="364"/>
      <c r="C5" s="366"/>
      <c r="D5" s="77" t="s">
        <v>2</v>
      </c>
      <c r="E5" s="72" t="s">
        <v>3</v>
      </c>
      <c r="F5" s="371"/>
      <c r="G5" s="373"/>
      <c r="H5" s="86"/>
      <c r="I5" s="86"/>
      <c r="J5" s="86"/>
      <c r="K5" s="87"/>
    </row>
    <row r="6" spans="2:11" ht="18" customHeight="1">
      <c r="B6" s="92">
        <v>1</v>
      </c>
      <c r="C6" s="81" t="s">
        <v>145</v>
      </c>
      <c r="D6" s="78" t="s">
        <v>5</v>
      </c>
      <c r="E6" s="73">
        <v>80</v>
      </c>
      <c r="F6" s="95">
        <f>SUM(E6)</f>
        <v>80</v>
      </c>
      <c r="G6" s="96">
        <v>1</v>
      </c>
      <c r="H6" s="86"/>
      <c r="I6" s="86"/>
      <c r="J6" s="86"/>
      <c r="K6" s="87"/>
    </row>
    <row r="7" spans="2:11" ht="18" customHeight="1">
      <c r="B7" s="93">
        <v>2</v>
      </c>
      <c r="C7" s="82" t="s">
        <v>146</v>
      </c>
      <c r="D7" s="79" t="s">
        <v>7</v>
      </c>
      <c r="E7" s="74">
        <v>60</v>
      </c>
      <c r="F7" s="97">
        <f aca="true" t="shared" si="0" ref="F7:F13">SUM(E7)</f>
        <v>60</v>
      </c>
      <c r="G7" s="98">
        <v>2</v>
      </c>
      <c r="H7" s="86"/>
      <c r="I7" s="86"/>
      <c r="J7" s="86"/>
      <c r="K7" s="87"/>
    </row>
    <row r="8" spans="2:11" ht="18" customHeight="1">
      <c r="B8" s="93">
        <v>3</v>
      </c>
      <c r="C8" s="82" t="s">
        <v>147</v>
      </c>
      <c r="D8" s="79" t="s">
        <v>8</v>
      </c>
      <c r="E8" s="74">
        <v>50</v>
      </c>
      <c r="F8" s="97">
        <f t="shared" si="0"/>
        <v>50</v>
      </c>
      <c r="G8" s="98">
        <v>3</v>
      </c>
      <c r="H8" s="86"/>
      <c r="I8" s="86"/>
      <c r="J8" s="86"/>
      <c r="K8" s="87"/>
    </row>
    <row r="9" spans="2:11" ht="18" customHeight="1">
      <c r="B9" s="93">
        <v>4</v>
      </c>
      <c r="C9" s="82" t="s">
        <v>148</v>
      </c>
      <c r="D9" s="79" t="s">
        <v>8</v>
      </c>
      <c r="E9" s="74">
        <v>50</v>
      </c>
      <c r="F9" s="97">
        <f t="shared" si="0"/>
        <v>50</v>
      </c>
      <c r="G9" s="98">
        <v>3</v>
      </c>
      <c r="H9" s="86"/>
      <c r="I9" s="86"/>
      <c r="J9" s="86"/>
      <c r="K9" s="87"/>
    </row>
    <row r="10" spans="2:11" ht="18" customHeight="1">
      <c r="B10" s="93">
        <v>5</v>
      </c>
      <c r="C10" s="82" t="s">
        <v>149</v>
      </c>
      <c r="D10" s="79" t="s">
        <v>6</v>
      </c>
      <c r="E10" s="74">
        <v>40</v>
      </c>
      <c r="F10" s="97">
        <f t="shared" si="0"/>
        <v>40</v>
      </c>
      <c r="G10" s="98">
        <v>5</v>
      </c>
      <c r="H10" s="86"/>
      <c r="I10" s="86"/>
      <c r="J10" s="86"/>
      <c r="K10" s="87"/>
    </row>
    <row r="11" spans="2:11" ht="18" customHeight="1">
      <c r="B11" s="93">
        <v>6</v>
      </c>
      <c r="C11" s="82" t="s">
        <v>150</v>
      </c>
      <c r="D11" s="79" t="s">
        <v>6</v>
      </c>
      <c r="E11" s="74">
        <v>40</v>
      </c>
      <c r="F11" s="97">
        <f t="shared" si="0"/>
        <v>40</v>
      </c>
      <c r="G11" s="98">
        <v>5</v>
      </c>
      <c r="H11" s="86"/>
      <c r="I11" s="86"/>
      <c r="J11" s="86"/>
      <c r="K11" s="87"/>
    </row>
    <row r="12" spans="2:11" ht="18" customHeight="1">
      <c r="B12" s="93">
        <v>7</v>
      </c>
      <c r="C12" s="82" t="s">
        <v>151</v>
      </c>
      <c r="D12" s="79" t="s">
        <v>6</v>
      </c>
      <c r="E12" s="74">
        <v>40</v>
      </c>
      <c r="F12" s="97">
        <f t="shared" si="0"/>
        <v>40</v>
      </c>
      <c r="G12" s="98">
        <v>5</v>
      </c>
      <c r="H12" s="86"/>
      <c r="I12" s="86"/>
      <c r="J12" s="86"/>
      <c r="K12" s="87"/>
    </row>
    <row r="13" spans="2:11" ht="18" customHeight="1" thickBot="1">
      <c r="B13" s="94">
        <v>8</v>
      </c>
      <c r="C13" s="83" t="s">
        <v>152</v>
      </c>
      <c r="D13" s="91" t="s">
        <v>6</v>
      </c>
      <c r="E13" s="90">
        <v>40</v>
      </c>
      <c r="F13" s="99">
        <f t="shared" si="0"/>
        <v>40</v>
      </c>
      <c r="G13" s="124">
        <v>5</v>
      </c>
      <c r="H13" s="88"/>
      <c r="I13" s="88"/>
      <c r="J13" s="88"/>
      <c r="K13" s="89"/>
    </row>
  </sheetData>
  <sheetProtection/>
  <mergeCells count="5">
    <mergeCell ref="B4:B5"/>
    <mergeCell ref="C4:C5"/>
    <mergeCell ref="B3:K3"/>
    <mergeCell ref="F4:F5"/>
    <mergeCell ref="G4:G5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3">
      <selection activeCell="B1" sqref="B1:I15"/>
    </sheetView>
  </sheetViews>
  <sheetFormatPr defaultColWidth="9.140625" defaultRowHeight="15"/>
  <cols>
    <col min="1" max="1" width="9.140625" style="44" customWidth="1"/>
    <col min="2" max="2" width="4.7109375" style="1" customWidth="1"/>
    <col min="3" max="3" width="38.57421875" style="1" bestFit="1" customWidth="1"/>
    <col min="4" max="7" width="9.57421875" style="44" customWidth="1"/>
    <col min="8" max="8" width="9.28125" style="16" customWidth="1"/>
    <col min="9" max="9" width="10.28125" style="3" customWidth="1"/>
    <col min="10" max="10" width="9.140625" style="24" customWidth="1"/>
    <col min="11" max="15" width="9.140625" style="1" customWidth="1"/>
    <col min="16" max="16384" width="9.140625" style="1" customWidth="1"/>
  </cols>
  <sheetData>
    <row r="1" spans="2:10" ht="33.75" customHeight="1" thickBot="1">
      <c r="B1" s="367" t="s">
        <v>14</v>
      </c>
      <c r="C1" s="368"/>
      <c r="D1" s="368"/>
      <c r="E1" s="368"/>
      <c r="F1" s="368"/>
      <c r="G1" s="368"/>
      <c r="H1" s="368"/>
      <c r="I1" s="369"/>
      <c r="J1" s="25"/>
    </row>
    <row r="2" spans="2:10" ht="138" customHeight="1">
      <c r="B2" s="363" t="s">
        <v>9</v>
      </c>
      <c r="C2" s="365" t="s">
        <v>10</v>
      </c>
      <c r="D2" s="76" t="s">
        <v>63</v>
      </c>
      <c r="E2" s="71" t="s">
        <v>64</v>
      </c>
      <c r="F2" s="113" t="s">
        <v>116</v>
      </c>
      <c r="G2" s="114" t="s">
        <v>117</v>
      </c>
      <c r="H2" s="379" t="s">
        <v>0</v>
      </c>
      <c r="I2" s="372" t="s">
        <v>1</v>
      </c>
      <c r="J2" s="49"/>
    </row>
    <row r="3" spans="2:10" ht="18.75" thickBot="1">
      <c r="B3" s="378"/>
      <c r="C3" s="377"/>
      <c r="D3" s="115" t="s">
        <v>2</v>
      </c>
      <c r="E3" s="116" t="s">
        <v>3</v>
      </c>
      <c r="F3" s="117" t="s">
        <v>2</v>
      </c>
      <c r="G3" s="118" t="s">
        <v>3</v>
      </c>
      <c r="H3" s="380"/>
      <c r="I3" s="381"/>
      <c r="J3" s="50"/>
    </row>
    <row r="4" spans="2:10" ht="18" customHeight="1">
      <c r="B4" s="112">
        <v>1</v>
      </c>
      <c r="C4" s="108" t="s">
        <v>39</v>
      </c>
      <c r="D4" s="105" t="s">
        <v>5</v>
      </c>
      <c r="E4" s="102">
        <v>100</v>
      </c>
      <c r="F4" s="110"/>
      <c r="G4" s="111"/>
      <c r="H4" s="119">
        <f>SUM(E4:G4)</f>
        <v>100</v>
      </c>
      <c r="I4" s="120">
        <v>1</v>
      </c>
      <c r="J4" s="51"/>
    </row>
    <row r="5" spans="2:10" ht="18" customHeight="1">
      <c r="B5" s="69">
        <v>2</v>
      </c>
      <c r="C5" s="82" t="s">
        <v>109</v>
      </c>
      <c r="D5" s="79" t="s">
        <v>8</v>
      </c>
      <c r="E5" s="74">
        <v>60</v>
      </c>
      <c r="F5" s="63" t="s">
        <v>6</v>
      </c>
      <c r="G5" s="101">
        <v>40</v>
      </c>
      <c r="H5" s="121">
        <f>SUM(E5:G5)</f>
        <v>100</v>
      </c>
      <c r="I5" s="98">
        <v>1</v>
      </c>
      <c r="J5" s="21"/>
    </row>
    <row r="6" spans="2:10" ht="18" customHeight="1">
      <c r="B6" s="69">
        <v>3</v>
      </c>
      <c r="C6" s="82" t="s">
        <v>68</v>
      </c>
      <c r="D6" s="79" t="s">
        <v>6</v>
      </c>
      <c r="E6" s="74">
        <v>50</v>
      </c>
      <c r="F6" s="63" t="s">
        <v>8</v>
      </c>
      <c r="G6" s="101">
        <v>50</v>
      </c>
      <c r="H6" s="121">
        <f>SUM(E6:G6)</f>
        <v>100</v>
      </c>
      <c r="I6" s="98">
        <v>1</v>
      </c>
      <c r="J6" s="21"/>
    </row>
    <row r="7" spans="2:10" ht="18" customHeight="1">
      <c r="B7" s="69">
        <v>4</v>
      </c>
      <c r="C7" s="82" t="s">
        <v>66</v>
      </c>
      <c r="D7" s="79" t="s">
        <v>6</v>
      </c>
      <c r="E7" s="74">
        <v>50</v>
      </c>
      <c r="F7" s="63" t="s">
        <v>6</v>
      </c>
      <c r="G7" s="101">
        <v>40</v>
      </c>
      <c r="H7" s="121">
        <f>SUM(E7:G7)</f>
        <v>90</v>
      </c>
      <c r="I7" s="98">
        <v>4</v>
      </c>
      <c r="J7" s="51"/>
    </row>
    <row r="8" spans="2:10" ht="18" customHeight="1">
      <c r="B8" s="69">
        <v>5</v>
      </c>
      <c r="C8" s="82" t="s">
        <v>67</v>
      </c>
      <c r="D8" s="79" t="s">
        <v>6</v>
      </c>
      <c r="E8" s="74">
        <v>50</v>
      </c>
      <c r="F8" s="63" t="s">
        <v>6</v>
      </c>
      <c r="G8" s="101">
        <v>40</v>
      </c>
      <c r="H8" s="121">
        <f>SUM(E8:G8)</f>
        <v>90</v>
      </c>
      <c r="I8" s="98">
        <v>4</v>
      </c>
      <c r="J8" s="21"/>
    </row>
    <row r="9" spans="2:10" ht="18" customHeight="1">
      <c r="B9" s="69">
        <v>6</v>
      </c>
      <c r="C9" s="82" t="s">
        <v>50</v>
      </c>
      <c r="D9" s="79" t="s">
        <v>7</v>
      </c>
      <c r="E9" s="74">
        <v>80</v>
      </c>
      <c r="F9" s="63"/>
      <c r="G9" s="101"/>
      <c r="H9" s="121">
        <f aca="true" t="shared" si="0" ref="H9:H15">SUM(E9:G9)</f>
        <v>80</v>
      </c>
      <c r="I9" s="98">
        <v>6</v>
      </c>
      <c r="J9" s="21"/>
    </row>
    <row r="10" spans="2:10" ht="18" customHeight="1">
      <c r="B10" s="69">
        <v>7</v>
      </c>
      <c r="C10" s="82" t="s">
        <v>118</v>
      </c>
      <c r="D10" s="79"/>
      <c r="E10" s="74"/>
      <c r="F10" s="63" t="s">
        <v>5</v>
      </c>
      <c r="G10" s="101">
        <v>80</v>
      </c>
      <c r="H10" s="121">
        <f>SUM(E10:G10)</f>
        <v>80</v>
      </c>
      <c r="I10" s="122">
        <v>6</v>
      </c>
      <c r="J10" s="51"/>
    </row>
    <row r="11" spans="2:10" ht="18" customHeight="1">
      <c r="B11" s="69">
        <v>8</v>
      </c>
      <c r="C11" s="82" t="s">
        <v>119</v>
      </c>
      <c r="D11" s="106"/>
      <c r="E11" s="103"/>
      <c r="F11" s="63" t="s">
        <v>7</v>
      </c>
      <c r="G11" s="101">
        <v>60</v>
      </c>
      <c r="H11" s="121">
        <f>SUM(E11:G11)</f>
        <v>60</v>
      </c>
      <c r="I11" s="122">
        <v>8</v>
      </c>
      <c r="J11" s="21"/>
    </row>
    <row r="12" spans="2:10" ht="18" customHeight="1">
      <c r="B12" s="69">
        <v>9</v>
      </c>
      <c r="C12" s="82" t="s">
        <v>65</v>
      </c>
      <c r="D12" s="79" t="s">
        <v>8</v>
      </c>
      <c r="E12" s="74">
        <v>60</v>
      </c>
      <c r="F12" s="63"/>
      <c r="G12" s="101"/>
      <c r="H12" s="121">
        <f t="shared" si="0"/>
        <v>60</v>
      </c>
      <c r="I12" s="98">
        <v>8</v>
      </c>
      <c r="J12" s="21"/>
    </row>
    <row r="13" spans="2:10" ht="18" customHeight="1">
      <c r="B13" s="69">
        <v>10</v>
      </c>
      <c r="C13" s="82" t="s">
        <v>51</v>
      </c>
      <c r="D13" s="79" t="s">
        <v>6</v>
      </c>
      <c r="E13" s="74">
        <v>50</v>
      </c>
      <c r="F13" s="63"/>
      <c r="G13" s="101"/>
      <c r="H13" s="121">
        <f t="shared" si="0"/>
        <v>50</v>
      </c>
      <c r="I13" s="98">
        <v>10</v>
      </c>
      <c r="J13" s="51"/>
    </row>
    <row r="14" spans="2:10" ht="18" customHeight="1">
      <c r="B14" s="69">
        <v>11</v>
      </c>
      <c r="C14" s="82" t="s">
        <v>120</v>
      </c>
      <c r="D14" s="106"/>
      <c r="E14" s="103"/>
      <c r="F14" s="63" t="s">
        <v>8</v>
      </c>
      <c r="G14" s="101">
        <v>50</v>
      </c>
      <c r="H14" s="121">
        <f t="shared" si="0"/>
        <v>50</v>
      </c>
      <c r="I14" s="122">
        <v>10</v>
      </c>
      <c r="J14" s="21"/>
    </row>
    <row r="15" spans="2:10" ht="18" customHeight="1" thickBot="1">
      <c r="B15" s="70">
        <v>12</v>
      </c>
      <c r="C15" s="109" t="s">
        <v>121</v>
      </c>
      <c r="D15" s="107"/>
      <c r="E15" s="104"/>
      <c r="F15" s="65" t="s">
        <v>6</v>
      </c>
      <c r="G15" s="66">
        <v>40</v>
      </c>
      <c r="H15" s="123">
        <f t="shared" si="0"/>
        <v>40</v>
      </c>
      <c r="I15" s="100">
        <v>12</v>
      </c>
      <c r="J15" s="21"/>
    </row>
    <row r="16" spans="2:9" ht="15.75">
      <c r="B16" s="17"/>
      <c r="C16" s="17"/>
      <c r="D16" s="17"/>
      <c r="E16" s="17"/>
      <c r="F16" s="26"/>
      <c r="G16" s="26"/>
      <c r="H16" s="17"/>
      <c r="I16" s="47"/>
    </row>
  </sheetData>
  <sheetProtection selectLockedCells="1" selectUnlockedCells="1"/>
  <mergeCells count="5">
    <mergeCell ref="C2:C3"/>
    <mergeCell ref="B2:B3"/>
    <mergeCell ref="B1:I1"/>
    <mergeCell ref="H2:H3"/>
    <mergeCell ref="I2:I3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C3">
      <selection activeCell="C1" sqref="C1:L17"/>
    </sheetView>
  </sheetViews>
  <sheetFormatPr defaultColWidth="9.140625" defaultRowHeight="15"/>
  <cols>
    <col min="1" max="1" width="0" style="1" hidden="1" customWidth="1"/>
    <col min="2" max="2" width="9.140625" style="6" hidden="1" customWidth="1"/>
    <col min="3" max="3" width="5.00390625" style="1" customWidth="1"/>
    <col min="4" max="4" width="36.421875" style="1" customWidth="1"/>
    <col min="5" max="5" width="9.7109375" style="10" bestFit="1" customWidth="1"/>
    <col min="6" max="8" width="8.421875" style="10" customWidth="1"/>
    <col min="9" max="9" width="7.57421875" style="7" customWidth="1"/>
    <col min="10" max="11" width="6.7109375" style="1" hidden="1" customWidth="1"/>
    <col min="12" max="12" width="7.7109375" style="4" customWidth="1"/>
    <col min="13" max="16384" width="9.140625" style="1" customWidth="1"/>
  </cols>
  <sheetData>
    <row r="1" spans="3:13" ht="33" customHeight="1" thickBot="1">
      <c r="C1" s="374" t="s">
        <v>12</v>
      </c>
      <c r="D1" s="375"/>
      <c r="E1" s="375"/>
      <c r="F1" s="375"/>
      <c r="G1" s="375"/>
      <c r="H1" s="375"/>
      <c r="I1" s="375"/>
      <c r="J1" s="375"/>
      <c r="K1" s="375"/>
      <c r="L1" s="376"/>
      <c r="M1" s="21"/>
    </row>
    <row r="2" spans="2:13" ht="133.5" customHeight="1">
      <c r="B2" s="14" t="s">
        <v>27</v>
      </c>
      <c r="C2" s="384" t="s">
        <v>9</v>
      </c>
      <c r="D2" s="386" t="s">
        <v>10</v>
      </c>
      <c r="E2" s="76" t="s">
        <v>63</v>
      </c>
      <c r="F2" s="71" t="s">
        <v>64</v>
      </c>
      <c r="G2" s="113" t="s">
        <v>116</v>
      </c>
      <c r="H2" s="114" t="s">
        <v>117</v>
      </c>
      <c r="I2" s="388" t="s">
        <v>0</v>
      </c>
      <c r="J2" s="390" t="s">
        <v>1</v>
      </c>
      <c r="K2" s="138"/>
      <c r="L2" s="382" t="s">
        <v>1</v>
      </c>
      <c r="M2" s="21"/>
    </row>
    <row r="3" spans="1:13" ht="19.5" customHeight="1" thickBot="1">
      <c r="A3" s="1" t="s">
        <v>13</v>
      </c>
      <c r="B3" s="5"/>
      <c r="C3" s="385"/>
      <c r="D3" s="387"/>
      <c r="E3" s="77" t="s">
        <v>2</v>
      </c>
      <c r="F3" s="72" t="s">
        <v>3</v>
      </c>
      <c r="G3" s="85" t="s">
        <v>2</v>
      </c>
      <c r="H3" s="137" t="s">
        <v>3</v>
      </c>
      <c r="I3" s="389"/>
      <c r="J3" s="391"/>
      <c r="K3" s="139"/>
      <c r="L3" s="383"/>
      <c r="M3" s="21"/>
    </row>
    <row r="4" spans="3:13" ht="18" customHeight="1">
      <c r="C4" s="134">
        <v>1</v>
      </c>
      <c r="D4" s="81" t="s">
        <v>71</v>
      </c>
      <c r="E4" s="78" t="s">
        <v>6</v>
      </c>
      <c r="F4" s="73">
        <v>50</v>
      </c>
      <c r="G4" s="67" t="s">
        <v>7</v>
      </c>
      <c r="H4" s="135">
        <v>60</v>
      </c>
      <c r="I4" s="140">
        <f>SUM(F4:H4)</f>
        <v>110</v>
      </c>
      <c r="J4" s="141"/>
      <c r="K4" s="141"/>
      <c r="L4" s="142">
        <v>1</v>
      </c>
      <c r="M4" s="21"/>
    </row>
    <row r="5" spans="2:13" ht="18" customHeight="1">
      <c r="B5" s="8"/>
      <c r="C5" s="126">
        <v>2</v>
      </c>
      <c r="D5" s="82" t="s">
        <v>4</v>
      </c>
      <c r="E5" s="79" t="s">
        <v>5</v>
      </c>
      <c r="F5" s="74">
        <v>100</v>
      </c>
      <c r="G5" s="63"/>
      <c r="H5" s="101"/>
      <c r="I5" s="143">
        <f>SUM(F5:H5)</f>
        <v>100</v>
      </c>
      <c r="J5" s="144">
        <v>15</v>
      </c>
      <c r="K5" s="145"/>
      <c r="L5" s="98">
        <v>2</v>
      </c>
      <c r="M5" s="21"/>
    </row>
    <row r="6" spans="3:13" ht="18" customHeight="1">
      <c r="C6" s="126">
        <v>3</v>
      </c>
      <c r="D6" s="82" t="s">
        <v>69</v>
      </c>
      <c r="E6" s="79" t="s">
        <v>6</v>
      </c>
      <c r="F6" s="74">
        <v>50</v>
      </c>
      <c r="G6" s="63" t="s">
        <v>6</v>
      </c>
      <c r="H6" s="101">
        <v>40</v>
      </c>
      <c r="I6" s="143">
        <f>SUM(F6:H6)</f>
        <v>90</v>
      </c>
      <c r="J6" s="146"/>
      <c r="K6" s="146"/>
      <c r="L6" s="147">
        <v>3</v>
      </c>
      <c r="M6" s="21"/>
    </row>
    <row r="7" spans="3:13" ht="18" customHeight="1">
      <c r="C7" s="126">
        <v>4</v>
      </c>
      <c r="D7" s="130" t="s">
        <v>153</v>
      </c>
      <c r="E7" s="106"/>
      <c r="F7" s="103"/>
      <c r="G7" s="133" t="s">
        <v>5</v>
      </c>
      <c r="H7" s="101">
        <v>80</v>
      </c>
      <c r="I7" s="143">
        <f>SUM(F7:H7)</f>
        <v>80</v>
      </c>
      <c r="J7" s="145"/>
      <c r="K7" s="145"/>
      <c r="L7" s="147">
        <v>4</v>
      </c>
      <c r="M7" s="21"/>
    </row>
    <row r="8" spans="2:13" s="18" customFormat="1" ht="18" customHeight="1">
      <c r="B8" s="125"/>
      <c r="C8" s="126">
        <v>5</v>
      </c>
      <c r="D8" s="82" t="s">
        <v>33</v>
      </c>
      <c r="E8" s="79" t="s">
        <v>7</v>
      </c>
      <c r="F8" s="74">
        <v>80</v>
      </c>
      <c r="G8" s="63"/>
      <c r="H8" s="101"/>
      <c r="I8" s="143">
        <f aca="true" t="shared" si="0" ref="I8:I17">SUM(F8:H8)</f>
        <v>80</v>
      </c>
      <c r="J8" s="146"/>
      <c r="K8" s="145"/>
      <c r="L8" s="148">
        <v>4</v>
      </c>
      <c r="M8" s="21"/>
    </row>
    <row r="9" spans="3:13" ht="18" customHeight="1">
      <c r="C9" s="126">
        <v>6</v>
      </c>
      <c r="D9" s="82" t="s">
        <v>202</v>
      </c>
      <c r="E9" s="79" t="s">
        <v>8</v>
      </c>
      <c r="F9" s="74">
        <v>60</v>
      </c>
      <c r="G9" s="63"/>
      <c r="H9" s="101"/>
      <c r="I9" s="143">
        <f t="shared" si="0"/>
        <v>60</v>
      </c>
      <c r="J9" s="146"/>
      <c r="K9" s="146"/>
      <c r="L9" s="147">
        <v>6</v>
      </c>
      <c r="M9" s="21"/>
    </row>
    <row r="10" spans="3:13" ht="18" customHeight="1">
      <c r="C10" s="126">
        <v>7</v>
      </c>
      <c r="D10" s="82" t="s">
        <v>48</v>
      </c>
      <c r="E10" s="79" t="s">
        <v>8</v>
      </c>
      <c r="F10" s="74">
        <v>60</v>
      </c>
      <c r="G10" s="63"/>
      <c r="H10" s="101"/>
      <c r="I10" s="143">
        <f t="shared" si="0"/>
        <v>60</v>
      </c>
      <c r="J10" s="146"/>
      <c r="K10" s="146"/>
      <c r="L10" s="147">
        <v>6</v>
      </c>
      <c r="M10" s="21"/>
    </row>
    <row r="11" spans="3:13" ht="18" customHeight="1">
      <c r="C11" s="126">
        <v>8</v>
      </c>
      <c r="D11" s="82" t="s">
        <v>49</v>
      </c>
      <c r="E11" s="79" t="s">
        <v>6</v>
      </c>
      <c r="F11" s="74">
        <v>50</v>
      </c>
      <c r="G11" s="63"/>
      <c r="H11" s="101"/>
      <c r="I11" s="143">
        <f t="shared" si="0"/>
        <v>50</v>
      </c>
      <c r="J11" s="146"/>
      <c r="K11" s="146"/>
      <c r="L11" s="147">
        <v>8</v>
      </c>
      <c r="M11" s="21"/>
    </row>
    <row r="12" spans="3:13" ht="18" customHeight="1">
      <c r="C12" s="126">
        <v>9</v>
      </c>
      <c r="D12" s="82" t="s">
        <v>70</v>
      </c>
      <c r="E12" s="79" t="s">
        <v>6</v>
      </c>
      <c r="F12" s="74">
        <v>50</v>
      </c>
      <c r="G12" s="63"/>
      <c r="H12" s="101"/>
      <c r="I12" s="143">
        <f t="shared" si="0"/>
        <v>50</v>
      </c>
      <c r="J12" s="146"/>
      <c r="K12" s="146"/>
      <c r="L12" s="147">
        <v>8</v>
      </c>
      <c r="M12" s="21"/>
    </row>
    <row r="13" spans="3:13" ht="18" customHeight="1">
      <c r="C13" s="126">
        <v>10</v>
      </c>
      <c r="D13" s="82" t="s">
        <v>122</v>
      </c>
      <c r="E13" s="106"/>
      <c r="F13" s="103"/>
      <c r="G13" s="63" t="s">
        <v>8</v>
      </c>
      <c r="H13" s="101">
        <v>50</v>
      </c>
      <c r="I13" s="143">
        <f t="shared" si="0"/>
        <v>50</v>
      </c>
      <c r="J13" s="146"/>
      <c r="K13" s="146"/>
      <c r="L13" s="147">
        <v>8</v>
      </c>
      <c r="M13" s="21"/>
    </row>
    <row r="14" spans="3:13" ht="18" customHeight="1">
      <c r="C14" s="126">
        <v>11</v>
      </c>
      <c r="D14" s="82" t="s">
        <v>123</v>
      </c>
      <c r="E14" s="106"/>
      <c r="F14" s="103"/>
      <c r="G14" s="63" t="s">
        <v>8</v>
      </c>
      <c r="H14" s="101">
        <v>50</v>
      </c>
      <c r="I14" s="143">
        <f t="shared" si="0"/>
        <v>50</v>
      </c>
      <c r="J14" s="146"/>
      <c r="K14" s="146"/>
      <c r="L14" s="147">
        <v>8</v>
      </c>
      <c r="M14" s="21"/>
    </row>
    <row r="15" spans="3:13" s="44" customFormat="1" ht="18" customHeight="1">
      <c r="C15" s="126">
        <v>12</v>
      </c>
      <c r="D15" s="82" t="s">
        <v>124</v>
      </c>
      <c r="E15" s="106"/>
      <c r="F15" s="103"/>
      <c r="G15" s="63" t="s">
        <v>6</v>
      </c>
      <c r="H15" s="101">
        <v>40</v>
      </c>
      <c r="I15" s="143">
        <f t="shared" si="0"/>
        <v>40</v>
      </c>
      <c r="J15" s="146"/>
      <c r="K15" s="146"/>
      <c r="L15" s="147">
        <v>12</v>
      </c>
      <c r="M15" s="21"/>
    </row>
    <row r="16" spans="3:13" s="44" customFormat="1" ht="18" customHeight="1">
      <c r="C16" s="126">
        <v>13</v>
      </c>
      <c r="D16" s="82" t="s">
        <v>125</v>
      </c>
      <c r="E16" s="106"/>
      <c r="F16" s="103"/>
      <c r="G16" s="63" t="s">
        <v>6</v>
      </c>
      <c r="H16" s="101">
        <v>40</v>
      </c>
      <c r="I16" s="143">
        <f t="shared" si="0"/>
        <v>40</v>
      </c>
      <c r="J16" s="146"/>
      <c r="K16" s="146"/>
      <c r="L16" s="147">
        <v>12</v>
      </c>
      <c r="M16" s="21"/>
    </row>
    <row r="17" spans="3:13" s="44" customFormat="1" ht="18" customHeight="1" thickBot="1">
      <c r="C17" s="127">
        <v>14</v>
      </c>
      <c r="D17" s="109" t="s">
        <v>126</v>
      </c>
      <c r="E17" s="107"/>
      <c r="F17" s="104"/>
      <c r="G17" s="65" t="s">
        <v>6</v>
      </c>
      <c r="H17" s="66">
        <v>40</v>
      </c>
      <c r="I17" s="149">
        <f t="shared" si="0"/>
        <v>40</v>
      </c>
      <c r="J17" s="150"/>
      <c r="K17" s="150"/>
      <c r="L17" s="151">
        <v>12</v>
      </c>
      <c r="M17" s="21"/>
    </row>
    <row r="18" spans="5:13" s="44" customFormat="1" ht="18">
      <c r="E18" s="10"/>
      <c r="F18" s="10"/>
      <c r="G18" s="20"/>
      <c r="H18" s="20"/>
      <c r="L18" s="4"/>
      <c r="M18" s="21"/>
    </row>
    <row r="19" spans="4:8" ht="15">
      <c r="D19" s="10"/>
      <c r="G19" s="20"/>
      <c r="H19" s="20"/>
    </row>
    <row r="20" spans="7:8" ht="15">
      <c r="G20" s="20"/>
      <c r="H20" s="20"/>
    </row>
  </sheetData>
  <sheetProtection selectLockedCells="1" selectUnlockedCells="1"/>
  <mergeCells count="6">
    <mergeCell ref="L2:L3"/>
    <mergeCell ref="C2:C3"/>
    <mergeCell ref="D2:D3"/>
    <mergeCell ref="I2:I3"/>
    <mergeCell ref="J2:J3"/>
    <mergeCell ref="C1:L1"/>
  </mergeCells>
  <printOptions/>
  <pageMargins left="0.25" right="0.25" top="0.75" bottom="0.75" header="0.3" footer="0.3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8"/>
  <sheetViews>
    <sheetView zoomScalePageLayoutView="0" workbookViewId="0" topLeftCell="P3">
      <selection activeCell="P1" sqref="P1:AA19"/>
    </sheetView>
  </sheetViews>
  <sheetFormatPr defaultColWidth="9.140625" defaultRowHeight="15"/>
  <cols>
    <col min="1" max="15" width="9.140625" style="34" hidden="1" customWidth="1"/>
    <col min="16" max="16" width="5.00390625" style="1" customWidth="1"/>
    <col min="17" max="17" width="37.57421875" style="1" customWidth="1"/>
    <col min="18" max="21" width="10.140625" style="10" customWidth="1"/>
    <col min="22" max="23" width="13.57421875" style="10" customWidth="1"/>
    <col min="24" max="24" width="7.421875" style="7" customWidth="1"/>
    <col min="25" max="26" width="6.7109375" style="1" hidden="1" customWidth="1"/>
    <col min="27" max="27" width="7.57421875" style="1" customWidth="1"/>
    <col min="28" max="16384" width="9.140625" style="1" customWidth="1"/>
  </cols>
  <sheetData>
    <row r="1" spans="16:27" ht="30.75" customHeight="1" thickBot="1">
      <c r="P1" s="367" t="s">
        <v>17</v>
      </c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"/>
    </row>
    <row r="2" spans="16:28" ht="126.75" customHeight="1" thickBot="1">
      <c r="P2" s="394" t="s">
        <v>9</v>
      </c>
      <c r="Q2" s="396" t="s">
        <v>10</v>
      </c>
      <c r="R2" s="155" t="s">
        <v>63</v>
      </c>
      <c r="S2" s="158" t="s">
        <v>64</v>
      </c>
      <c r="T2" s="113" t="s">
        <v>116</v>
      </c>
      <c r="U2" s="114" t="s">
        <v>117</v>
      </c>
      <c r="V2" s="202" t="s">
        <v>204</v>
      </c>
      <c r="W2" s="207" t="s">
        <v>203</v>
      </c>
      <c r="X2" s="398" t="s">
        <v>0</v>
      </c>
      <c r="Y2" s="400" t="s">
        <v>1</v>
      </c>
      <c r="Z2" s="136"/>
      <c r="AA2" s="392" t="s">
        <v>1</v>
      </c>
      <c r="AB2" s="52"/>
    </row>
    <row r="3" spans="16:28" ht="18" customHeight="1" thickBot="1">
      <c r="P3" s="395"/>
      <c r="Q3" s="397"/>
      <c r="R3" s="115" t="s">
        <v>2</v>
      </c>
      <c r="S3" s="116" t="s">
        <v>3</v>
      </c>
      <c r="T3" s="117" t="s">
        <v>2</v>
      </c>
      <c r="U3" s="118" t="s">
        <v>3</v>
      </c>
      <c r="V3" s="208" t="s">
        <v>2</v>
      </c>
      <c r="W3" s="209" t="s">
        <v>3</v>
      </c>
      <c r="X3" s="399"/>
      <c r="Y3" s="401"/>
      <c r="Z3" s="152"/>
      <c r="AA3" s="393"/>
      <c r="AB3" s="52"/>
    </row>
    <row r="4" spans="16:28" ht="18" customHeight="1" thickBot="1">
      <c r="P4" s="153">
        <v>1</v>
      </c>
      <c r="Q4" s="340" t="s">
        <v>72</v>
      </c>
      <c r="R4" s="105" t="s">
        <v>5</v>
      </c>
      <c r="S4" s="102">
        <v>100</v>
      </c>
      <c r="T4" s="110" t="s">
        <v>7</v>
      </c>
      <c r="U4" s="111">
        <v>60</v>
      </c>
      <c r="V4" s="335" t="s">
        <v>8</v>
      </c>
      <c r="W4" s="336">
        <v>50</v>
      </c>
      <c r="X4" s="162">
        <f>SUM(S4:W4)</f>
        <v>210</v>
      </c>
      <c r="Y4" s="163"/>
      <c r="Z4" s="163"/>
      <c r="AA4" s="164">
        <v>1</v>
      </c>
      <c r="AB4" s="21"/>
    </row>
    <row r="5" spans="16:28" ht="18" customHeight="1">
      <c r="P5" s="154">
        <v>2</v>
      </c>
      <c r="Q5" s="303" t="s">
        <v>24</v>
      </c>
      <c r="R5" s="79" t="s">
        <v>7</v>
      </c>
      <c r="S5" s="74">
        <v>80</v>
      </c>
      <c r="T5" s="63" t="s">
        <v>8</v>
      </c>
      <c r="U5" s="101">
        <v>50</v>
      </c>
      <c r="V5" s="337" t="s">
        <v>5</v>
      </c>
      <c r="W5" s="305">
        <v>80</v>
      </c>
      <c r="X5" s="162">
        <f>SUM(S5,U5,W5)</f>
        <v>210</v>
      </c>
      <c r="Y5" s="57"/>
      <c r="Z5" s="57"/>
      <c r="AA5" s="164">
        <v>1</v>
      </c>
      <c r="AB5" s="21"/>
    </row>
    <row r="6" spans="16:28" ht="18" customHeight="1">
      <c r="P6" s="154">
        <v>3</v>
      </c>
      <c r="Q6" s="303" t="s">
        <v>33</v>
      </c>
      <c r="R6" s="156"/>
      <c r="S6" s="159"/>
      <c r="T6" s="63" t="s">
        <v>5</v>
      </c>
      <c r="U6" s="101">
        <v>80</v>
      </c>
      <c r="V6" s="337" t="s">
        <v>8</v>
      </c>
      <c r="W6" s="305">
        <v>50</v>
      </c>
      <c r="X6" s="165">
        <f>SUM(U6,W6)</f>
        <v>130</v>
      </c>
      <c r="Y6" s="57"/>
      <c r="Z6" s="57"/>
      <c r="AA6" s="122">
        <v>3</v>
      </c>
      <c r="AB6" s="21"/>
    </row>
    <row r="7" spans="16:28" s="44" customFormat="1" ht="18" customHeight="1">
      <c r="P7" s="154">
        <v>4</v>
      </c>
      <c r="Q7" s="303" t="s">
        <v>4</v>
      </c>
      <c r="R7" s="156"/>
      <c r="S7" s="159"/>
      <c r="T7" s="63" t="s">
        <v>8</v>
      </c>
      <c r="U7" s="101">
        <v>50</v>
      </c>
      <c r="V7" s="337" t="s">
        <v>7</v>
      </c>
      <c r="W7" s="305">
        <v>60</v>
      </c>
      <c r="X7" s="165">
        <v>110</v>
      </c>
      <c r="Y7" s="57"/>
      <c r="Z7" s="57"/>
      <c r="AA7" s="122">
        <v>4</v>
      </c>
      <c r="AB7" s="21"/>
    </row>
    <row r="8" spans="1:28" s="15" customFormat="1" ht="18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54">
        <v>5</v>
      </c>
      <c r="Q8" s="82" t="s">
        <v>74</v>
      </c>
      <c r="R8" s="79" t="s">
        <v>8</v>
      </c>
      <c r="S8" s="74">
        <v>60</v>
      </c>
      <c r="T8" s="63" t="s">
        <v>6</v>
      </c>
      <c r="U8" s="101">
        <v>40</v>
      </c>
      <c r="V8" s="338"/>
      <c r="W8" s="122"/>
      <c r="X8" s="165">
        <f>SUM(S8:U8)</f>
        <v>100</v>
      </c>
      <c r="Y8" s="57"/>
      <c r="Z8" s="57"/>
      <c r="AA8" s="122">
        <v>5</v>
      </c>
      <c r="AB8" s="21"/>
    </row>
    <row r="9" spans="1:28" s="13" customFormat="1" ht="18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154">
        <v>6</v>
      </c>
      <c r="Q9" s="340" t="s">
        <v>78</v>
      </c>
      <c r="R9" s="79" t="s">
        <v>6</v>
      </c>
      <c r="S9" s="74">
        <v>50</v>
      </c>
      <c r="T9" s="63"/>
      <c r="U9" s="101"/>
      <c r="V9" s="337" t="s">
        <v>6</v>
      </c>
      <c r="W9" s="305">
        <v>40</v>
      </c>
      <c r="X9" s="165">
        <v>90</v>
      </c>
      <c r="Y9" s="57"/>
      <c r="Z9" s="57"/>
      <c r="AA9" s="122">
        <v>6</v>
      </c>
      <c r="AB9" s="21"/>
    </row>
    <row r="10" spans="1:28" s="11" customFormat="1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154">
        <v>7</v>
      </c>
      <c r="Q10" s="341" t="s">
        <v>49</v>
      </c>
      <c r="R10" s="211"/>
      <c r="S10" s="212"/>
      <c r="T10" s="213" t="s">
        <v>6</v>
      </c>
      <c r="U10" s="214">
        <v>40</v>
      </c>
      <c r="V10" s="339" t="s">
        <v>6</v>
      </c>
      <c r="W10" s="306">
        <v>40</v>
      </c>
      <c r="X10" s="215">
        <v>80</v>
      </c>
      <c r="Y10" s="216"/>
      <c r="Z10" s="216"/>
      <c r="AA10" s="122">
        <v>7</v>
      </c>
      <c r="AB10" s="21"/>
    </row>
    <row r="11" spans="16:28" ht="18" customHeight="1">
      <c r="P11" s="154">
        <v>8</v>
      </c>
      <c r="Q11" s="82" t="s">
        <v>73</v>
      </c>
      <c r="R11" s="157" t="s">
        <v>8</v>
      </c>
      <c r="S11" s="160">
        <v>60</v>
      </c>
      <c r="T11" s="161"/>
      <c r="U11" s="64"/>
      <c r="V11" s="205"/>
      <c r="W11" s="64"/>
      <c r="X11" s="165">
        <f aca="true" t="shared" si="0" ref="X11:X16">SUM(S11:U11)</f>
        <v>60</v>
      </c>
      <c r="Y11" s="54"/>
      <c r="Z11" s="57"/>
      <c r="AA11" s="98">
        <v>8</v>
      </c>
      <c r="AB11" s="21"/>
    </row>
    <row r="12" spans="16:28" ht="18" customHeight="1">
      <c r="P12" s="154">
        <v>9</v>
      </c>
      <c r="Q12" s="82" t="s">
        <v>75</v>
      </c>
      <c r="R12" s="79" t="s">
        <v>6</v>
      </c>
      <c r="S12" s="74">
        <v>50</v>
      </c>
      <c r="T12" s="63"/>
      <c r="U12" s="101"/>
      <c r="V12" s="69"/>
      <c r="W12" s="101"/>
      <c r="X12" s="165">
        <f t="shared" si="0"/>
        <v>50</v>
      </c>
      <c r="Y12" s="57"/>
      <c r="Z12" s="57"/>
      <c r="AA12" s="122">
        <v>9</v>
      </c>
      <c r="AB12" s="21"/>
    </row>
    <row r="13" spans="16:28" ht="18" customHeight="1">
      <c r="P13" s="154">
        <v>10</v>
      </c>
      <c r="Q13" s="210" t="s">
        <v>77</v>
      </c>
      <c r="R13" s="79" t="s">
        <v>6</v>
      </c>
      <c r="S13" s="74">
        <v>50</v>
      </c>
      <c r="T13" s="63"/>
      <c r="U13" s="101"/>
      <c r="V13" s="69"/>
      <c r="W13" s="101"/>
      <c r="X13" s="165">
        <f t="shared" si="0"/>
        <v>50</v>
      </c>
      <c r="Y13" s="54"/>
      <c r="Z13" s="57"/>
      <c r="AA13" s="122">
        <v>9</v>
      </c>
      <c r="AB13" s="21"/>
    </row>
    <row r="14" spans="16:28" ht="18" customHeight="1">
      <c r="P14" s="154">
        <v>11</v>
      </c>
      <c r="Q14" s="82" t="s">
        <v>76</v>
      </c>
      <c r="R14" s="157" t="s">
        <v>6</v>
      </c>
      <c r="S14" s="160">
        <v>50</v>
      </c>
      <c r="T14" s="161"/>
      <c r="U14" s="64"/>
      <c r="V14" s="205"/>
      <c r="W14" s="64"/>
      <c r="X14" s="165">
        <f t="shared" si="0"/>
        <v>50</v>
      </c>
      <c r="Y14" s="54"/>
      <c r="Z14" s="57"/>
      <c r="AA14" s="122">
        <v>9</v>
      </c>
      <c r="AB14" s="21"/>
    </row>
    <row r="15" spans="16:28" ht="18" customHeight="1">
      <c r="P15" s="217">
        <v>12</v>
      </c>
      <c r="Q15" s="82" t="s">
        <v>127</v>
      </c>
      <c r="R15" s="156"/>
      <c r="S15" s="159"/>
      <c r="T15" s="63" t="s">
        <v>6</v>
      </c>
      <c r="U15" s="101">
        <v>40</v>
      </c>
      <c r="V15" s="69"/>
      <c r="W15" s="101"/>
      <c r="X15" s="165">
        <f t="shared" si="0"/>
        <v>40</v>
      </c>
      <c r="Y15" s="57"/>
      <c r="Z15" s="57"/>
      <c r="AA15" s="122">
        <v>12</v>
      </c>
      <c r="AB15" s="21"/>
    </row>
    <row r="16" spans="16:28" ht="18" customHeight="1">
      <c r="P16" s="217">
        <v>13</v>
      </c>
      <c r="Q16" s="218" t="s">
        <v>48</v>
      </c>
      <c r="R16" s="106"/>
      <c r="S16" s="58"/>
      <c r="T16" s="55" t="s">
        <v>6</v>
      </c>
      <c r="U16" s="55">
        <v>40</v>
      </c>
      <c r="V16" s="55"/>
      <c r="W16" s="55"/>
      <c r="X16" s="54">
        <f t="shared" si="0"/>
        <v>40</v>
      </c>
      <c r="Y16" s="57"/>
      <c r="Z16" s="57"/>
      <c r="AA16" s="122">
        <v>12</v>
      </c>
      <c r="AB16" s="21"/>
    </row>
    <row r="17" spans="16:28" ht="18">
      <c r="P17" s="219">
        <v>14</v>
      </c>
      <c r="Q17" s="342" t="s">
        <v>205</v>
      </c>
      <c r="R17" s="220"/>
      <c r="S17" s="220"/>
      <c r="T17" s="220"/>
      <c r="U17" s="220"/>
      <c r="V17" s="343" t="s">
        <v>6</v>
      </c>
      <c r="W17" s="343">
        <v>40</v>
      </c>
      <c r="X17" s="144">
        <v>40</v>
      </c>
      <c r="Y17" s="221"/>
      <c r="Z17" s="221"/>
      <c r="AA17" s="122">
        <v>12</v>
      </c>
      <c r="AB17" s="21"/>
    </row>
    <row r="18" spans="16:28" ht="18.75" thickBot="1">
      <c r="P18" s="222">
        <v>15</v>
      </c>
      <c r="Q18" s="342" t="s">
        <v>206</v>
      </c>
      <c r="R18" s="220"/>
      <c r="S18" s="220"/>
      <c r="T18" s="220"/>
      <c r="U18" s="220"/>
      <c r="V18" s="343" t="s">
        <v>6</v>
      </c>
      <c r="W18" s="343">
        <v>40</v>
      </c>
      <c r="X18" s="144">
        <v>40</v>
      </c>
      <c r="Y18" s="221"/>
      <c r="Z18" s="221"/>
      <c r="AA18" s="122">
        <v>12</v>
      </c>
      <c r="AB18" s="21"/>
    </row>
  </sheetData>
  <sheetProtection selectLockedCells="1" selectUnlockedCells="1"/>
  <mergeCells count="6">
    <mergeCell ref="AA2:AA3"/>
    <mergeCell ref="P1:Z1"/>
    <mergeCell ref="P2:P3"/>
    <mergeCell ref="Q2:Q3"/>
    <mergeCell ref="X2:X3"/>
    <mergeCell ref="Y2:Y3"/>
  </mergeCells>
  <printOptions/>
  <pageMargins left="0.25" right="0.25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4">
      <selection activeCell="A1" sqref="A1:J18"/>
    </sheetView>
  </sheetViews>
  <sheetFormatPr defaultColWidth="9.140625" defaultRowHeight="15"/>
  <cols>
    <col min="1" max="1" width="5.8515625" style="1" bestFit="1" customWidth="1"/>
    <col min="2" max="2" width="43.7109375" style="1" customWidth="1"/>
    <col min="3" max="6" width="8.7109375" style="10" customWidth="1"/>
    <col min="7" max="7" width="12.00390625" style="10" customWidth="1"/>
    <col min="8" max="8" width="12.7109375" style="10" customWidth="1"/>
    <col min="9" max="9" width="8.7109375" style="6" customWidth="1"/>
    <col min="10" max="10" width="8.7109375" style="3" customWidth="1"/>
    <col min="11" max="12" width="6.7109375" style="1" hidden="1" customWidth="1"/>
    <col min="13" max="16384" width="9.140625" style="1" customWidth="1"/>
  </cols>
  <sheetData>
    <row r="1" spans="1:12" ht="42" customHeight="1" thickBot="1">
      <c r="A1" s="367" t="s">
        <v>18</v>
      </c>
      <c r="B1" s="368"/>
      <c r="C1" s="368"/>
      <c r="D1" s="368"/>
      <c r="E1" s="368"/>
      <c r="F1" s="368"/>
      <c r="G1" s="368"/>
      <c r="H1" s="368"/>
      <c r="I1" s="368"/>
      <c r="J1" s="369"/>
      <c r="K1" s="37"/>
      <c r="L1" s="37"/>
    </row>
    <row r="2" spans="1:10" ht="15" hidden="1">
      <c r="A2" s="167"/>
      <c r="B2" s="5"/>
      <c r="C2" s="168"/>
      <c r="D2" s="168"/>
      <c r="E2" s="168"/>
      <c r="F2" s="168"/>
      <c r="G2" s="168"/>
      <c r="H2" s="168"/>
      <c r="I2" s="5"/>
      <c r="J2" s="169"/>
    </row>
    <row r="3" spans="1:10" ht="129.75" customHeight="1">
      <c r="A3" s="402" t="s">
        <v>9</v>
      </c>
      <c r="B3" s="365" t="s">
        <v>10</v>
      </c>
      <c r="C3" s="76" t="s">
        <v>63</v>
      </c>
      <c r="D3" s="71" t="s">
        <v>64</v>
      </c>
      <c r="E3" s="113" t="s">
        <v>116</v>
      </c>
      <c r="F3" s="114" t="s">
        <v>117</v>
      </c>
      <c r="G3" s="202" t="s">
        <v>204</v>
      </c>
      <c r="H3" s="207" t="s">
        <v>203</v>
      </c>
      <c r="I3" s="388" t="s">
        <v>0</v>
      </c>
      <c r="J3" s="382" t="s">
        <v>1</v>
      </c>
    </row>
    <row r="4" spans="1:10" ht="19.5" customHeight="1" thickBot="1">
      <c r="A4" s="403"/>
      <c r="B4" s="366"/>
      <c r="C4" s="77" t="s">
        <v>2</v>
      </c>
      <c r="D4" s="72" t="s">
        <v>3</v>
      </c>
      <c r="E4" s="85" t="s">
        <v>2</v>
      </c>
      <c r="F4" s="137" t="s">
        <v>3</v>
      </c>
      <c r="G4" s="117" t="s">
        <v>2</v>
      </c>
      <c r="H4" s="118" t="s">
        <v>3</v>
      </c>
      <c r="I4" s="389"/>
      <c r="J4" s="383"/>
    </row>
    <row r="5" spans="1:10" ht="18" customHeight="1" thickBot="1">
      <c r="A5" s="223">
        <v>1</v>
      </c>
      <c r="B5" s="344" t="s">
        <v>29</v>
      </c>
      <c r="C5" s="63" t="s">
        <v>7</v>
      </c>
      <c r="D5" s="74">
        <v>80</v>
      </c>
      <c r="E5" s="63" t="s">
        <v>8</v>
      </c>
      <c r="F5" s="74">
        <v>50</v>
      </c>
      <c r="G5" s="319" t="s">
        <v>7</v>
      </c>
      <c r="H5" s="305">
        <v>60</v>
      </c>
      <c r="I5" s="165">
        <f>SUM(D5:H5)</f>
        <v>190</v>
      </c>
      <c r="J5" s="122">
        <v>1</v>
      </c>
    </row>
    <row r="6" spans="1:13" ht="18" customHeight="1">
      <c r="A6" s="224">
        <v>2</v>
      </c>
      <c r="B6" s="229" t="s">
        <v>26</v>
      </c>
      <c r="C6" s="110" t="s">
        <v>5</v>
      </c>
      <c r="D6" s="102">
        <v>100</v>
      </c>
      <c r="E6" s="110" t="s">
        <v>5</v>
      </c>
      <c r="F6" s="102">
        <v>80</v>
      </c>
      <c r="G6" s="345"/>
      <c r="H6" s="164"/>
      <c r="I6" s="162">
        <f>SUM(D6:F6)</f>
        <v>180</v>
      </c>
      <c r="J6" s="122">
        <v>2</v>
      </c>
      <c r="M6" s="44"/>
    </row>
    <row r="7" spans="1:13" ht="18" customHeight="1">
      <c r="A7" s="224">
        <v>3</v>
      </c>
      <c r="B7" s="344" t="s">
        <v>79</v>
      </c>
      <c r="C7" s="63" t="s">
        <v>8</v>
      </c>
      <c r="D7" s="74">
        <v>60</v>
      </c>
      <c r="E7" s="63" t="s">
        <v>7</v>
      </c>
      <c r="F7" s="74">
        <v>60</v>
      </c>
      <c r="G7" s="319" t="s">
        <v>6</v>
      </c>
      <c r="H7" s="305">
        <v>40</v>
      </c>
      <c r="I7" s="165">
        <v>160</v>
      </c>
      <c r="J7" s="122">
        <v>3</v>
      </c>
      <c r="M7" s="44"/>
    </row>
    <row r="8" spans="1:13" ht="18" customHeight="1">
      <c r="A8" s="224">
        <v>4</v>
      </c>
      <c r="B8" s="230" t="s">
        <v>11</v>
      </c>
      <c r="C8" s="63" t="s">
        <v>8</v>
      </c>
      <c r="D8" s="74">
        <v>60</v>
      </c>
      <c r="E8" s="63" t="s">
        <v>8</v>
      </c>
      <c r="F8" s="74">
        <v>50</v>
      </c>
      <c r="G8" s="227"/>
      <c r="H8" s="122"/>
      <c r="I8" s="165">
        <f>SUM(D8:F8)</f>
        <v>110</v>
      </c>
      <c r="J8" s="122">
        <v>4</v>
      </c>
      <c r="M8" s="44"/>
    </row>
    <row r="9" spans="1:13" ht="18" customHeight="1">
      <c r="A9" s="224">
        <v>5</v>
      </c>
      <c r="B9" s="230" t="s">
        <v>81</v>
      </c>
      <c r="C9" s="63" t="s">
        <v>6</v>
      </c>
      <c r="D9" s="74">
        <v>50</v>
      </c>
      <c r="E9" s="63" t="s">
        <v>6</v>
      </c>
      <c r="F9" s="74">
        <v>40</v>
      </c>
      <c r="G9" s="227"/>
      <c r="H9" s="122"/>
      <c r="I9" s="165">
        <f>SUM(D9:F9)</f>
        <v>90</v>
      </c>
      <c r="J9" s="122">
        <v>5</v>
      </c>
      <c r="M9" s="44"/>
    </row>
    <row r="10" spans="1:13" ht="18" customHeight="1">
      <c r="A10" s="224">
        <v>6</v>
      </c>
      <c r="B10" s="344" t="s">
        <v>31</v>
      </c>
      <c r="C10" s="63" t="s">
        <v>6</v>
      </c>
      <c r="D10" s="74">
        <v>50</v>
      </c>
      <c r="E10" s="63"/>
      <c r="F10" s="74"/>
      <c r="G10" s="319" t="s">
        <v>6</v>
      </c>
      <c r="H10" s="305">
        <v>40</v>
      </c>
      <c r="I10" s="165">
        <v>90</v>
      </c>
      <c r="J10" s="122">
        <v>5</v>
      </c>
      <c r="M10" s="44"/>
    </row>
    <row r="11" spans="1:13" ht="18" customHeight="1">
      <c r="A11" s="224">
        <v>7</v>
      </c>
      <c r="B11" s="347" t="s">
        <v>128</v>
      </c>
      <c r="C11" s="63"/>
      <c r="D11" s="74"/>
      <c r="E11" s="63" t="s">
        <v>6</v>
      </c>
      <c r="F11" s="74">
        <v>40</v>
      </c>
      <c r="G11" s="319" t="s">
        <v>8</v>
      </c>
      <c r="H11" s="305">
        <v>50</v>
      </c>
      <c r="I11" s="165">
        <v>90</v>
      </c>
      <c r="J11" s="122">
        <v>5</v>
      </c>
      <c r="M11" s="44"/>
    </row>
    <row r="12" spans="1:13" ht="18" customHeight="1">
      <c r="A12" s="224">
        <v>8</v>
      </c>
      <c r="B12" s="347" t="s">
        <v>129</v>
      </c>
      <c r="C12" s="63"/>
      <c r="D12" s="74"/>
      <c r="E12" s="63" t="s">
        <v>6</v>
      </c>
      <c r="F12" s="74">
        <v>40</v>
      </c>
      <c r="G12" s="319" t="s">
        <v>8</v>
      </c>
      <c r="H12" s="305">
        <v>50</v>
      </c>
      <c r="I12" s="165">
        <v>90</v>
      </c>
      <c r="J12" s="122">
        <v>5</v>
      </c>
      <c r="M12" s="44"/>
    </row>
    <row r="13" spans="1:13" ht="18" customHeight="1">
      <c r="A13" s="224">
        <v>9</v>
      </c>
      <c r="B13" s="349" t="s">
        <v>207</v>
      </c>
      <c r="C13" s="234"/>
      <c r="D13" s="235"/>
      <c r="E13" s="234"/>
      <c r="F13" s="235"/>
      <c r="G13" s="319" t="s">
        <v>5</v>
      </c>
      <c r="H13" s="305">
        <v>80</v>
      </c>
      <c r="I13" s="140">
        <v>80</v>
      </c>
      <c r="J13" s="142">
        <v>9</v>
      </c>
      <c r="M13" s="44"/>
    </row>
    <row r="14" spans="1:13" ht="18" customHeight="1">
      <c r="A14" s="224">
        <v>10</v>
      </c>
      <c r="B14" s="230" t="s">
        <v>28</v>
      </c>
      <c r="C14" s="63" t="s">
        <v>6</v>
      </c>
      <c r="D14" s="74">
        <v>50</v>
      </c>
      <c r="E14" s="63"/>
      <c r="F14" s="74"/>
      <c r="G14" s="227"/>
      <c r="H14" s="122"/>
      <c r="I14" s="165">
        <f>SUM(D14:F14)</f>
        <v>50</v>
      </c>
      <c r="J14" s="122">
        <v>10</v>
      </c>
      <c r="M14" s="44"/>
    </row>
    <row r="15" spans="1:13" ht="18" customHeight="1">
      <c r="A15" s="224">
        <v>11</v>
      </c>
      <c r="B15" s="230" t="s">
        <v>80</v>
      </c>
      <c r="C15" s="63" t="s">
        <v>6</v>
      </c>
      <c r="D15" s="74">
        <v>50</v>
      </c>
      <c r="E15" s="63"/>
      <c r="F15" s="74"/>
      <c r="G15" s="227"/>
      <c r="H15" s="122"/>
      <c r="I15" s="165">
        <f>SUM(D15:F15)</f>
        <v>50</v>
      </c>
      <c r="J15" s="122">
        <v>10</v>
      </c>
      <c r="M15" s="44"/>
    </row>
    <row r="16" spans="1:13" ht="15.75">
      <c r="A16" s="231">
        <v>12</v>
      </c>
      <c r="B16" s="228" t="s">
        <v>50</v>
      </c>
      <c r="C16" s="63"/>
      <c r="D16" s="74"/>
      <c r="E16" s="63" t="s">
        <v>6</v>
      </c>
      <c r="F16" s="74">
        <v>40</v>
      </c>
      <c r="G16" s="227"/>
      <c r="H16" s="122"/>
      <c r="I16" s="165">
        <f>SUM(D16:F16)</f>
        <v>40</v>
      </c>
      <c r="J16" s="122">
        <v>12</v>
      </c>
      <c r="M16" s="44"/>
    </row>
    <row r="17" spans="1:13" ht="15.75">
      <c r="A17" s="231">
        <v>13</v>
      </c>
      <c r="B17" s="347" t="s">
        <v>208</v>
      </c>
      <c r="C17" s="236"/>
      <c r="D17" s="237"/>
      <c r="E17" s="236"/>
      <c r="F17" s="237"/>
      <c r="G17" s="319" t="s">
        <v>6</v>
      </c>
      <c r="H17" s="305">
        <v>40</v>
      </c>
      <c r="I17" s="143">
        <v>40</v>
      </c>
      <c r="J17" s="122">
        <v>12</v>
      </c>
      <c r="M17" s="44"/>
    </row>
    <row r="18" spans="1:13" ht="16.5" thickBot="1">
      <c r="A18" s="232">
        <v>14</v>
      </c>
      <c r="B18" s="348" t="s">
        <v>219</v>
      </c>
      <c r="C18" s="238"/>
      <c r="D18" s="239"/>
      <c r="E18" s="238"/>
      <c r="F18" s="239"/>
      <c r="G18" s="346" t="s">
        <v>6</v>
      </c>
      <c r="H18" s="310">
        <v>40</v>
      </c>
      <c r="I18" s="149">
        <v>40</v>
      </c>
      <c r="J18" s="122">
        <v>12</v>
      </c>
      <c r="M18" s="44"/>
    </row>
    <row r="19" spans="2:10" ht="18">
      <c r="B19" s="21"/>
      <c r="C19" s="27"/>
      <c r="D19" s="27"/>
      <c r="E19" s="27"/>
      <c r="F19" s="27"/>
      <c r="G19" s="27"/>
      <c r="H19" s="27"/>
      <c r="I19" s="21"/>
      <c r="J19" s="48"/>
    </row>
  </sheetData>
  <sheetProtection selectLockedCells="1" selectUnlockedCells="1"/>
  <mergeCells count="5">
    <mergeCell ref="I3:I4"/>
    <mergeCell ref="J3:J4"/>
    <mergeCell ref="A3:A4"/>
    <mergeCell ref="B3:B4"/>
    <mergeCell ref="A1:J1"/>
  </mergeCells>
  <printOptions/>
  <pageMargins left="0.159722222222222" right="0.159722222222222" top="0.52" bottom="0.5" header="0.511805555555556" footer="0.511805555555556"/>
  <pageSetup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A19" sqref="A16:A19"/>
    </sheetView>
  </sheetViews>
  <sheetFormatPr defaultColWidth="9.140625" defaultRowHeight="15"/>
  <cols>
    <col min="1" max="1" width="5.140625" style="1" customWidth="1"/>
    <col min="2" max="2" width="40.00390625" style="1" bestFit="1" customWidth="1"/>
    <col min="3" max="3" width="10.00390625" style="31" bestFit="1" customWidth="1"/>
    <col min="4" max="8" width="9.140625" style="31" customWidth="1"/>
    <col min="9" max="16384" width="9.140625" style="1" customWidth="1"/>
  </cols>
  <sheetData>
    <row r="1" spans="1:10" ht="30" customHeight="1" thickBot="1">
      <c r="A1" s="367" t="s">
        <v>44</v>
      </c>
      <c r="B1" s="368"/>
      <c r="C1" s="368"/>
      <c r="D1" s="368"/>
      <c r="E1" s="368"/>
      <c r="F1" s="368"/>
      <c r="G1" s="368"/>
      <c r="H1" s="368"/>
      <c r="I1" s="368"/>
      <c r="J1" s="369"/>
    </row>
    <row r="2" spans="1:10" ht="126" customHeight="1">
      <c r="A2" s="384" t="s">
        <v>9</v>
      </c>
      <c r="B2" s="386" t="s">
        <v>10</v>
      </c>
      <c r="C2" s="76" t="s">
        <v>63</v>
      </c>
      <c r="D2" s="71" t="s">
        <v>64</v>
      </c>
      <c r="E2" s="113" t="s">
        <v>116</v>
      </c>
      <c r="F2" s="114" t="s">
        <v>117</v>
      </c>
      <c r="G2" s="202" t="s">
        <v>204</v>
      </c>
      <c r="H2" s="207" t="s">
        <v>203</v>
      </c>
      <c r="I2" s="404" t="s">
        <v>0</v>
      </c>
      <c r="J2" s="406" t="s">
        <v>1</v>
      </c>
    </row>
    <row r="3" spans="1:10" ht="16.5" thickBot="1">
      <c r="A3" s="385"/>
      <c r="B3" s="387"/>
      <c r="C3" s="77" t="s">
        <v>2</v>
      </c>
      <c r="D3" s="72" t="s">
        <v>3</v>
      </c>
      <c r="E3" s="85" t="s">
        <v>2</v>
      </c>
      <c r="F3" s="137" t="s">
        <v>3</v>
      </c>
      <c r="G3" s="117" t="s">
        <v>2</v>
      </c>
      <c r="H3" s="118" t="s">
        <v>3</v>
      </c>
      <c r="I3" s="405"/>
      <c r="J3" s="407"/>
    </row>
    <row r="4" spans="1:11" ht="18" customHeight="1">
      <c r="A4" s="223">
        <v>1</v>
      </c>
      <c r="B4" s="356" t="s">
        <v>30</v>
      </c>
      <c r="C4" s="110" t="s">
        <v>7</v>
      </c>
      <c r="D4" s="111">
        <v>80</v>
      </c>
      <c r="E4" s="110" t="s">
        <v>5</v>
      </c>
      <c r="F4" s="111">
        <v>80</v>
      </c>
      <c r="G4" s="329" t="s">
        <v>7</v>
      </c>
      <c r="H4" s="350">
        <v>60</v>
      </c>
      <c r="I4" s="245">
        <v>220</v>
      </c>
      <c r="J4" s="246">
        <v>1</v>
      </c>
      <c r="K4" s="44"/>
    </row>
    <row r="5" spans="1:11" ht="18" customHeight="1">
      <c r="A5" s="224">
        <v>2</v>
      </c>
      <c r="B5" s="344" t="s">
        <v>52</v>
      </c>
      <c r="C5" s="63" t="s">
        <v>6</v>
      </c>
      <c r="D5" s="101">
        <v>50</v>
      </c>
      <c r="E5" s="63" t="s">
        <v>8</v>
      </c>
      <c r="F5" s="101">
        <v>50</v>
      </c>
      <c r="G5" s="319" t="s">
        <v>5</v>
      </c>
      <c r="H5" s="351">
        <v>80</v>
      </c>
      <c r="I5" s="231">
        <v>180</v>
      </c>
      <c r="J5" s="247">
        <v>2</v>
      </c>
      <c r="K5" s="44"/>
    </row>
    <row r="6" spans="1:11" ht="18" customHeight="1" thickBot="1">
      <c r="A6" s="224">
        <v>3</v>
      </c>
      <c r="B6" s="344" t="s">
        <v>84</v>
      </c>
      <c r="C6" s="63" t="s">
        <v>6</v>
      </c>
      <c r="D6" s="101">
        <v>50</v>
      </c>
      <c r="E6" s="63" t="s">
        <v>6</v>
      </c>
      <c r="F6" s="101">
        <v>40</v>
      </c>
      <c r="G6" s="319" t="s">
        <v>8</v>
      </c>
      <c r="H6" s="351">
        <v>50</v>
      </c>
      <c r="I6" s="231">
        <v>140</v>
      </c>
      <c r="J6" s="247">
        <v>3</v>
      </c>
      <c r="K6" s="44"/>
    </row>
    <row r="7" spans="1:11" ht="18" customHeight="1">
      <c r="A7" s="223">
        <v>4</v>
      </c>
      <c r="B7" s="230" t="s">
        <v>42</v>
      </c>
      <c r="C7" s="63" t="s">
        <v>8</v>
      </c>
      <c r="D7" s="101">
        <v>60</v>
      </c>
      <c r="E7" s="63" t="s">
        <v>7</v>
      </c>
      <c r="F7" s="101">
        <v>60</v>
      </c>
      <c r="G7" s="227"/>
      <c r="H7" s="352"/>
      <c r="I7" s="231">
        <v>120</v>
      </c>
      <c r="J7" s="247">
        <v>4</v>
      </c>
      <c r="K7" s="44"/>
    </row>
    <row r="8" spans="1:11" ht="18" customHeight="1">
      <c r="A8" s="224">
        <v>5</v>
      </c>
      <c r="B8" s="230" t="s">
        <v>25</v>
      </c>
      <c r="C8" s="63" t="s">
        <v>5</v>
      </c>
      <c r="D8" s="101">
        <v>100</v>
      </c>
      <c r="E8" s="63"/>
      <c r="F8" s="101"/>
      <c r="G8" s="227"/>
      <c r="H8" s="352"/>
      <c r="I8" s="231">
        <v>100</v>
      </c>
      <c r="J8" s="247">
        <v>5</v>
      </c>
      <c r="K8" s="44"/>
    </row>
    <row r="9" spans="1:11" ht="18" customHeight="1" thickBot="1">
      <c r="A9" s="224">
        <v>6</v>
      </c>
      <c r="B9" s="344" t="s">
        <v>135</v>
      </c>
      <c r="C9" s="63"/>
      <c r="D9" s="101"/>
      <c r="E9" s="63" t="s">
        <v>6</v>
      </c>
      <c r="F9" s="101">
        <v>40</v>
      </c>
      <c r="G9" s="360" t="s">
        <v>6</v>
      </c>
      <c r="H9" s="361">
        <v>40</v>
      </c>
      <c r="I9" s="362">
        <v>80</v>
      </c>
      <c r="J9" s="247">
        <v>6</v>
      </c>
      <c r="K9" s="44"/>
    </row>
    <row r="10" spans="1:10" ht="15.75">
      <c r="A10" s="223">
        <v>7</v>
      </c>
      <c r="B10" s="344" t="s">
        <v>134</v>
      </c>
      <c r="C10" s="63"/>
      <c r="D10" s="101"/>
      <c r="E10" s="63" t="s">
        <v>6</v>
      </c>
      <c r="F10" s="101">
        <v>40</v>
      </c>
      <c r="G10" s="360" t="s">
        <v>6</v>
      </c>
      <c r="H10" s="361">
        <v>40</v>
      </c>
      <c r="I10" s="362">
        <v>80</v>
      </c>
      <c r="J10" s="247">
        <v>6</v>
      </c>
    </row>
    <row r="11" spans="1:11" ht="18" customHeight="1">
      <c r="A11" s="224">
        <v>8</v>
      </c>
      <c r="B11" s="344" t="s">
        <v>76</v>
      </c>
      <c r="C11" s="63"/>
      <c r="D11" s="101"/>
      <c r="E11" s="63" t="s">
        <v>6</v>
      </c>
      <c r="F11" s="101">
        <v>40</v>
      </c>
      <c r="G11" s="360" t="s">
        <v>6</v>
      </c>
      <c r="H11" s="361">
        <v>40</v>
      </c>
      <c r="I11" s="362">
        <v>80</v>
      </c>
      <c r="J11" s="247">
        <v>6</v>
      </c>
      <c r="K11" s="44"/>
    </row>
    <row r="12" spans="1:11" ht="18" customHeight="1" thickBot="1">
      <c r="A12" s="224">
        <v>9</v>
      </c>
      <c r="B12" s="230" t="s">
        <v>82</v>
      </c>
      <c r="C12" s="63" t="s">
        <v>8</v>
      </c>
      <c r="D12" s="101">
        <v>60</v>
      </c>
      <c r="E12" s="63"/>
      <c r="F12" s="101"/>
      <c r="G12" s="227"/>
      <c r="H12" s="352"/>
      <c r="I12" s="231">
        <v>60</v>
      </c>
      <c r="J12" s="247">
        <v>9</v>
      </c>
      <c r="K12" s="44"/>
    </row>
    <row r="13" spans="1:11" ht="18" customHeight="1">
      <c r="A13" s="223">
        <v>10</v>
      </c>
      <c r="B13" s="230" t="s">
        <v>83</v>
      </c>
      <c r="C13" s="63" t="s">
        <v>6</v>
      </c>
      <c r="D13" s="101">
        <v>50</v>
      </c>
      <c r="E13" s="63"/>
      <c r="F13" s="101"/>
      <c r="G13" s="227"/>
      <c r="H13" s="352"/>
      <c r="I13" s="231">
        <v>50</v>
      </c>
      <c r="J13" s="247">
        <v>10</v>
      </c>
      <c r="K13" s="44"/>
    </row>
    <row r="14" spans="1:11" ht="18" customHeight="1">
      <c r="A14" s="224">
        <v>11</v>
      </c>
      <c r="B14" s="230" t="s">
        <v>85</v>
      </c>
      <c r="C14" s="63" t="s">
        <v>6</v>
      </c>
      <c r="D14" s="101">
        <v>50</v>
      </c>
      <c r="E14" s="63"/>
      <c r="F14" s="101"/>
      <c r="G14" s="227"/>
      <c r="H14" s="352"/>
      <c r="I14" s="231">
        <v>50</v>
      </c>
      <c r="J14" s="247">
        <v>10</v>
      </c>
      <c r="K14" s="44"/>
    </row>
    <row r="15" spans="1:11" ht="18" customHeight="1" thickBot="1">
      <c r="A15" s="224">
        <v>12</v>
      </c>
      <c r="B15" s="230" t="s">
        <v>133</v>
      </c>
      <c r="C15" s="63"/>
      <c r="D15" s="101"/>
      <c r="E15" s="63" t="s">
        <v>8</v>
      </c>
      <c r="F15" s="101">
        <v>50</v>
      </c>
      <c r="G15" s="227"/>
      <c r="H15" s="352"/>
      <c r="I15" s="231">
        <v>50</v>
      </c>
      <c r="J15" s="247">
        <v>10</v>
      </c>
      <c r="K15" s="44"/>
    </row>
    <row r="16" spans="1:11" ht="18" customHeight="1">
      <c r="A16" s="223">
        <v>13</v>
      </c>
      <c r="B16" s="356" t="s">
        <v>209</v>
      </c>
      <c r="C16" s="240"/>
      <c r="D16" s="171"/>
      <c r="E16" s="240"/>
      <c r="F16" s="171"/>
      <c r="G16" s="353" t="s">
        <v>8</v>
      </c>
      <c r="H16" s="354">
        <v>50</v>
      </c>
      <c r="I16" s="231">
        <v>50</v>
      </c>
      <c r="J16" s="247">
        <v>10</v>
      </c>
      <c r="K16" s="44"/>
    </row>
    <row r="17" spans="1:10" ht="16.5" thickBot="1">
      <c r="A17" s="224">
        <v>14</v>
      </c>
      <c r="B17" s="357" t="s">
        <v>210</v>
      </c>
      <c r="C17" s="241"/>
      <c r="D17" s="100"/>
      <c r="E17" s="241"/>
      <c r="F17" s="100"/>
      <c r="G17" s="346" t="s">
        <v>6</v>
      </c>
      <c r="H17" s="355">
        <v>40</v>
      </c>
      <c r="I17" s="232">
        <v>40</v>
      </c>
      <c r="J17" s="247">
        <v>14</v>
      </c>
    </row>
    <row r="18" ht="15">
      <c r="A18" s="244"/>
    </row>
  </sheetData>
  <sheetProtection selectLockedCells="1" selectUnlockedCells="1"/>
  <mergeCells count="5">
    <mergeCell ref="I2:I3"/>
    <mergeCell ref="J2:J3"/>
    <mergeCell ref="A2:A3"/>
    <mergeCell ref="B2:B3"/>
    <mergeCell ref="A1:J1"/>
  </mergeCells>
  <printOptions/>
  <pageMargins left="0.25" right="0.25" top="0.75" bottom="0.75" header="0.3" footer="0.3"/>
  <pageSetup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4">
      <selection activeCell="B2" sqref="B2:K19"/>
    </sheetView>
  </sheetViews>
  <sheetFormatPr defaultColWidth="9.140625" defaultRowHeight="15"/>
  <cols>
    <col min="1" max="1" width="9.140625" style="17" customWidth="1"/>
    <col min="2" max="2" width="6.28125" style="17" customWidth="1"/>
    <col min="3" max="3" width="35.00390625" style="17" bestFit="1" customWidth="1"/>
    <col min="4" max="9" width="9.140625" style="17" customWidth="1"/>
    <col min="10" max="10" width="7.7109375" style="17" customWidth="1"/>
    <col min="11" max="11" width="7.28125" style="17" customWidth="1"/>
    <col min="12" max="16384" width="9.140625" style="17" customWidth="1"/>
  </cols>
  <sheetData>
    <row r="1" ht="16.5" thickBot="1"/>
    <row r="2" spans="2:13" ht="39.75" customHeight="1" thickBot="1">
      <c r="B2" s="367" t="s">
        <v>38</v>
      </c>
      <c r="C2" s="368"/>
      <c r="D2" s="368"/>
      <c r="E2" s="368"/>
      <c r="F2" s="368"/>
      <c r="G2" s="368"/>
      <c r="H2" s="368"/>
      <c r="I2" s="368"/>
      <c r="J2" s="368"/>
      <c r="K2" s="369"/>
      <c r="L2" s="44"/>
      <c r="M2" s="44"/>
    </row>
    <row r="3" spans="2:13" ht="159.75">
      <c r="B3" s="363" t="s">
        <v>9</v>
      </c>
      <c r="C3" s="365" t="s">
        <v>10</v>
      </c>
      <c r="D3" s="76" t="s">
        <v>63</v>
      </c>
      <c r="E3" s="71" t="s">
        <v>64</v>
      </c>
      <c r="F3" s="113" t="s">
        <v>116</v>
      </c>
      <c r="G3" s="114" t="s">
        <v>117</v>
      </c>
      <c r="H3" s="202" t="s">
        <v>204</v>
      </c>
      <c r="I3" s="207" t="s">
        <v>203</v>
      </c>
      <c r="J3" s="408" t="s">
        <v>0</v>
      </c>
      <c r="K3" s="410" t="s">
        <v>1</v>
      </c>
      <c r="L3" s="44"/>
      <c r="M3" s="44"/>
    </row>
    <row r="4" spans="2:13" ht="16.5" thickBot="1">
      <c r="B4" s="378"/>
      <c r="C4" s="377"/>
      <c r="D4" s="115" t="s">
        <v>2</v>
      </c>
      <c r="E4" s="116" t="s">
        <v>3</v>
      </c>
      <c r="F4" s="117" t="s">
        <v>2</v>
      </c>
      <c r="G4" s="118" t="s">
        <v>3</v>
      </c>
      <c r="H4" s="117" t="s">
        <v>2</v>
      </c>
      <c r="I4" s="118" t="s">
        <v>3</v>
      </c>
      <c r="J4" s="409"/>
      <c r="K4" s="411"/>
      <c r="L4" s="44"/>
      <c r="M4" s="44"/>
    </row>
    <row r="5" spans="2:13" ht="18" customHeight="1">
      <c r="B5" s="245">
        <v>1</v>
      </c>
      <c r="C5" s="340" t="s">
        <v>41</v>
      </c>
      <c r="D5" s="110" t="s">
        <v>7</v>
      </c>
      <c r="E5" s="111">
        <v>80</v>
      </c>
      <c r="F5" s="110" t="s">
        <v>5</v>
      </c>
      <c r="G5" s="111">
        <v>80</v>
      </c>
      <c r="H5" s="329" t="s">
        <v>7</v>
      </c>
      <c r="I5" s="330">
        <v>60</v>
      </c>
      <c r="J5" s="257">
        <f>SUM(E5:I5)</f>
        <v>220</v>
      </c>
      <c r="K5" s="262">
        <v>1</v>
      </c>
      <c r="L5" s="44"/>
      <c r="M5" s="44"/>
    </row>
    <row r="6" spans="2:13" ht="18" customHeight="1">
      <c r="B6" s="231">
        <v>2</v>
      </c>
      <c r="C6" s="303" t="s">
        <v>16</v>
      </c>
      <c r="D6" s="63" t="s">
        <v>8</v>
      </c>
      <c r="E6" s="101">
        <v>60</v>
      </c>
      <c r="F6" s="63" t="s">
        <v>6</v>
      </c>
      <c r="G6" s="101">
        <v>40</v>
      </c>
      <c r="H6" s="319" t="s">
        <v>8</v>
      </c>
      <c r="I6" s="305">
        <v>50</v>
      </c>
      <c r="J6" s="258">
        <v>150</v>
      </c>
      <c r="K6" s="263">
        <v>2</v>
      </c>
      <c r="L6" s="44"/>
      <c r="M6" s="44"/>
    </row>
    <row r="7" spans="2:13" ht="18" customHeight="1">
      <c r="B7" s="231">
        <v>3</v>
      </c>
      <c r="C7" s="303" t="s">
        <v>130</v>
      </c>
      <c r="D7" s="250"/>
      <c r="E7" s="251"/>
      <c r="F7" s="63" t="s">
        <v>8</v>
      </c>
      <c r="G7" s="101">
        <v>50</v>
      </c>
      <c r="H7" s="319" t="s">
        <v>5</v>
      </c>
      <c r="I7" s="305">
        <v>80</v>
      </c>
      <c r="J7" s="258">
        <v>130</v>
      </c>
      <c r="K7" s="263">
        <v>3</v>
      </c>
      <c r="L7" s="44"/>
      <c r="M7" s="44"/>
    </row>
    <row r="8" spans="2:13" ht="18" customHeight="1">
      <c r="B8" s="231">
        <v>4</v>
      </c>
      <c r="C8" s="82" t="s">
        <v>110</v>
      </c>
      <c r="D8" s="63" t="s">
        <v>6</v>
      </c>
      <c r="E8" s="101">
        <v>50</v>
      </c>
      <c r="F8" s="63" t="s">
        <v>7</v>
      </c>
      <c r="G8" s="101">
        <v>60</v>
      </c>
      <c r="H8" s="319"/>
      <c r="I8" s="305"/>
      <c r="J8" s="258">
        <f>SUM(E8:G8)</f>
        <v>110</v>
      </c>
      <c r="K8" s="264">
        <v>4</v>
      </c>
      <c r="L8" s="44"/>
      <c r="M8" s="44"/>
    </row>
    <row r="9" spans="2:13" ht="18" customHeight="1">
      <c r="B9" s="231">
        <v>5</v>
      </c>
      <c r="C9" s="82" t="s">
        <v>32</v>
      </c>
      <c r="D9" s="63" t="s">
        <v>8</v>
      </c>
      <c r="E9" s="101">
        <v>60</v>
      </c>
      <c r="F9" s="63" t="s">
        <v>8</v>
      </c>
      <c r="G9" s="101">
        <v>50</v>
      </c>
      <c r="H9" s="319"/>
      <c r="I9" s="305"/>
      <c r="J9" s="258">
        <f>SUM(E9:G9)</f>
        <v>110</v>
      </c>
      <c r="K9" s="264">
        <v>4</v>
      </c>
      <c r="L9" s="44"/>
      <c r="M9" s="44"/>
    </row>
    <row r="10" spans="2:13" ht="18" customHeight="1">
      <c r="B10" s="231">
        <v>6</v>
      </c>
      <c r="C10" s="82" t="s">
        <v>15</v>
      </c>
      <c r="D10" s="161" t="s">
        <v>5</v>
      </c>
      <c r="E10" s="64">
        <v>100</v>
      </c>
      <c r="F10" s="161"/>
      <c r="G10" s="64"/>
      <c r="H10" s="311"/>
      <c r="I10" s="359"/>
      <c r="J10" s="258">
        <f>SUM(E10:G10)</f>
        <v>100</v>
      </c>
      <c r="K10" s="263">
        <v>6</v>
      </c>
      <c r="L10" s="44"/>
      <c r="M10" s="44"/>
    </row>
    <row r="11" spans="2:13" ht="18" customHeight="1">
      <c r="B11" s="231">
        <v>7</v>
      </c>
      <c r="C11" s="82" t="s">
        <v>88</v>
      </c>
      <c r="D11" s="63" t="s">
        <v>6</v>
      </c>
      <c r="E11" s="101">
        <v>50</v>
      </c>
      <c r="F11" s="63" t="s">
        <v>6</v>
      </c>
      <c r="G11" s="101">
        <v>40</v>
      </c>
      <c r="H11" s="319"/>
      <c r="I11" s="305"/>
      <c r="J11" s="258">
        <f>SUM(E11:G11)</f>
        <v>90</v>
      </c>
      <c r="K11" s="263">
        <v>7</v>
      </c>
      <c r="L11" s="44"/>
      <c r="M11" s="44"/>
    </row>
    <row r="12" spans="2:12" ht="18" customHeight="1">
      <c r="B12" s="231">
        <v>8</v>
      </c>
      <c r="C12" s="303" t="s">
        <v>131</v>
      </c>
      <c r="D12" s="250"/>
      <c r="E12" s="251"/>
      <c r="F12" s="63" t="s">
        <v>6</v>
      </c>
      <c r="G12" s="101">
        <v>40</v>
      </c>
      <c r="H12" s="319" t="s">
        <v>6</v>
      </c>
      <c r="I12" s="305">
        <v>40</v>
      </c>
      <c r="J12" s="258">
        <v>80</v>
      </c>
      <c r="K12" s="263">
        <v>8</v>
      </c>
      <c r="L12" s="44"/>
    </row>
    <row r="13" spans="2:12" ht="18" customHeight="1">
      <c r="B13" s="231">
        <v>9</v>
      </c>
      <c r="C13" s="82" t="s">
        <v>86</v>
      </c>
      <c r="D13" s="63" t="s">
        <v>6</v>
      </c>
      <c r="E13" s="101">
        <v>50</v>
      </c>
      <c r="F13" s="63"/>
      <c r="G13" s="101"/>
      <c r="H13" s="319"/>
      <c r="I13" s="305"/>
      <c r="J13" s="258">
        <f>SUM(E13:G13)</f>
        <v>50</v>
      </c>
      <c r="K13" s="264">
        <v>9</v>
      </c>
      <c r="L13" s="44"/>
    </row>
    <row r="14" spans="2:13" ht="18" customHeight="1">
      <c r="B14" s="231">
        <v>10</v>
      </c>
      <c r="C14" s="82" t="s">
        <v>87</v>
      </c>
      <c r="D14" s="63" t="s">
        <v>6</v>
      </c>
      <c r="E14" s="101">
        <v>50</v>
      </c>
      <c r="F14" s="63"/>
      <c r="G14" s="101"/>
      <c r="H14" s="319"/>
      <c r="I14" s="305"/>
      <c r="J14" s="258">
        <f>SUM(E14:G14)</f>
        <v>50</v>
      </c>
      <c r="K14" s="264">
        <v>9</v>
      </c>
      <c r="L14" s="44"/>
      <c r="M14" s="44"/>
    </row>
    <row r="15" spans="2:13" ht="18" customHeight="1">
      <c r="B15" s="231">
        <v>11</v>
      </c>
      <c r="C15" s="327" t="s">
        <v>26</v>
      </c>
      <c r="D15" s="252"/>
      <c r="E15" s="253"/>
      <c r="F15" s="252"/>
      <c r="G15" s="253"/>
      <c r="H15" s="358" t="s">
        <v>8</v>
      </c>
      <c r="I15" s="324">
        <v>50</v>
      </c>
      <c r="J15" s="259">
        <v>50</v>
      </c>
      <c r="K15" s="265">
        <v>9</v>
      </c>
      <c r="L15" s="44"/>
      <c r="M15" s="44"/>
    </row>
    <row r="16" spans="2:13" ht="15.75">
      <c r="B16" s="231">
        <v>12</v>
      </c>
      <c r="C16" s="82" t="s">
        <v>132</v>
      </c>
      <c r="D16" s="250"/>
      <c r="E16" s="251"/>
      <c r="F16" s="63" t="s">
        <v>6</v>
      </c>
      <c r="G16" s="101">
        <v>40</v>
      </c>
      <c r="H16" s="319"/>
      <c r="I16" s="305"/>
      <c r="J16" s="258">
        <f>SUM(E16:G16)</f>
        <v>40</v>
      </c>
      <c r="K16" s="264">
        <v>12</v>
      </c>
      <c r="L16" s="44"/>
      <c r="M16" s="44"/>
    </row>
    <row r="17" spans="2:12" ht="15.75">
      <c r="B17" s="231">
        <v>13</v>
      </c>
      <c r="C17" s="303" t="s">
        <v>220</v>
      </c>
      <c r="D17" s="254"/>
      <c r="E17" s="255"/>
      <c r="F17" s="254"/>
      <c r="G17" s="255"/>
      <c r="H17" s="319" t="s">
        <v>6</v>
      </c>
      <c r="I17" s="305">
        <v>40</v>
      </c>
      <c r="J17" s="260">
        <v>40</v>
      </c>
      <c r="K17" s="264">
        <v>12</v>
      </c>
      <c r="L17" s="44"/>
    </row>
    <row r="18" spans="2:12" ht="15.75">
      <c r="B18" s="231">
        <v>14</v>
      </c>
      <c r="C18" s="303" t="s">
        <v>211</v>
      </c>
      <c r="D18" s="254"/>
      <c r="E18" s="255"/>
      <c r="F18" s="254"/>
      <c r="G18" s="255"/>
      <c r="H18" s="319" t="s">
        <v>6</v>
      </c>
      <c r="I18" s="305">
        <v>40</v>
      </c>
      <c r="J18" s="260">
        <v>40</v>
      </c>
      <c r="K18" s="264">
        <v>12</v>
      </c>
      <c r="L18" s="44"/>
    </row>
    <row r="19" spans="2:12" ht="16.5" thickBot="1">
      <c r="B19" s="232">
        <v>15</v>
      </c>
      <c r="C19" s="308" t="s">
        <v>28</v>
      </c>
      <c r="D19" s="242"/>
      <c r="E19" s="243"/>
      <c r="F19" s="242"/>
      <c r="G19" s="243"/>
      <c r="H19" s="319" t="s">
        <v>6</v>
      </c>
      <c r="I19" s="305">
        <v>40</v>
      </c>
      <c r="J19" s="261">
        <v>40</v>
      </c>
      <c r="K19" s="266">
        <v>12</v>
      </c>
      <c r="L19" s="44"/>
    </row>
  </sheetData>
  <sheetProtection/>
  <mergeCells count="5">
    <mergeCell ref="J3:J4"/>
    <mergeCell ref="K3:K4"/>
    <mergeCell ref="C3:C4"/>
    <mergeCell ref="B2:K2"/>
    <mergeCell ref="B3:B4"/>
  </mergeCells>
  <printOptions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zoomScalePageLayoutView="0" workbookViewId="0" topLeftCell="A1">
      <selection activeCell="C16" sqref="C16"/>
    </sheetView>
  </sheetViews>
  <sheetFormatPr defaultColWidth="9.140625" defaultRowHeight="15"/>
  <cols>
    <col min="2" max="2" width="5.00390625" style="0" customWidth="1"/>
    <col min="3" max="3" width="51.8515625" style="0" customWidth="1"/>
    <col min="6" max="6" width="6.8515625" style="0" customWidth="1"/>
    <col min="7" max="7" width="6.28125" style="0" customWidth="1"/>
  </cols>
  <sheetData>
    <row r="1" ht="15.75" thickBot="1"/>
    <row r="2" spans="2:7" ht="24" thickBot="1">
      <c r="B2" s="367" t="s">
        <v>154</v>
      </c>
      <c r="C2" s="368"/>
      <c r="D2" s="368"/>
      <c r="E2" s="368"/>
      <c r="F2" s="368"/>
      <c r="G2" s="369"/>
    </row>
    <row r="3" spans="2:7" ht="109.5">
      <c r="B3" s="412" t="s">
        <v>9</v>
      </c>
      <c r="C3" s="412" t="s">
        <v>10</v>
      </c>
      <c r="D3" s="45" t="s">
        <v>116</v>
      </c>
      <c r="E3" s="45" t="s">
        <v>117</v>
      </c>
      <c r="F3" s="46" t="s">
        <v>0</v>
      </c>
      <c r="G3" s="46" t="s">
        <v>1</v>
      </c>
    </row>
    <row r="4" spans="2:7" ht="15.75">
      <c r="B4" s="413"/>
      <c r="C4" s="413"/>
      <c r="D4" s="19" t="s">
        <v>2</v>
      </c>
      <c r="E4" s="19" t="s">
        <v>3</v>
      </c>
      <c r="F4" s="19"/>
      <c r="G4" s="29"/>
    </row>
    <row r="5" spans="2:7" ht="18" customHeight="1">
      <c r="B5" s="55">
        <v>1</v>
      </c>
      <c r="C5" s="58" t="s">
        <v>155</v>
      </c>
      <c r="D5" s="55" t="s">
        <v>5</v>
      </c>
      <c r="E5" s="55">
        <v>80</v>
      </c>
      <c r="F5" s="60">
        <f>SUM(E5)</f>
        <v>80</v>
      </c>
      <c r="G5" s="56">
        <v>1</v>
      </c>
    </row>
    <row r="6" spans="2:7" ht="18" customHeight="1">
      <c r="B6" s="55">
        <v>2</v>
      </c>
      <c r="C6" s="58" t="s">
        <v>156</v>
      </c>
      <c r="D6" s="55" t="s">
        <v>7</v>
      </c>
      <c r="E6" s="55">
        <v>60</v>
      </c>
      <c r="F6" s="60">
        <f aca="true" t="shared" si="0" ref="F6:F12">SUM(E6)</f>
        <v>60</v>
      </c>
      <c r="G6" s="56">
        <v>2</v>
      </c>
    </row>
    <row r="7" spans="2:7" ht="18" customHeight="1">
      <c r="B7" s="55">
        <v>3</v>
      </c>
      <c r="C7" s="58" t="s">
        <v>157</v>
      </c>
      <c r="D7" s="55" t="s">
        <v>8</v>
      </c>
      <c r="E7" s="55">
        <v>50</v>
      </c>
      <c r="F7" s="60">
        <f t="shared" si="0"/>
        <v>50</v>
      </c>
      <c r="G7" s="56">
        <v>3</v>
      </c>
    </row>
    <row r="8" spans="2:7" ht="18" customHeight="1">
      <c r="B8" s="55">
        <v>4</v>
      </c>
      <c r="C8" s="58" t="s">
        <v>158</v>
      </c>
      <c r="D8" s="55" t="s">
        <v>8</v>
      </c>
      <c r="E8" s="55">
        <v>50</v>
      </c>
      <c r="F8" s="60">
        <f t="shared" si="0"/>
        <v>50</v>
      </c>
      <c r="G8" s="56">
        <v>3</v>
      </c>
    </row>
    <row r="9" spans="2:7" ht="18" customHeight="1">
      <c r="B9" s="55">
        <v>5</v>
      </c>
      <c r="C9" s="58" t="s">
        <v>193</v>
      </c>
      <c r="D9" s="55" t="s">
        <v>6</v>
      </c>
      <c r="E9" s="55">
        <v>40</v>
      </c>
      <c r="F9" s="60">
        <f t="shared" si="0"/>
        <v>40</v>
      </c>
      <c r="G9" s="56">
        <v>5</v>
      </c>
    </row>
    <row r="10" spans="2:7" ht="18" customHeight="1">
      <c r="B10" s="55">
        <v>6</v>
      </c>
      <c r="C10" s="58" t="s">
        <v>194</v>
      </c>
      <c r="D10" s="55" t="s">
        <v>6</v>
      </c>
      <c r="E10" s="55">
        <v>40</v>
      </c>
      <c r="F10" s="60">
        <f t="shared" si="0"/>
        <v>40</v>
      </c>
      <c r="G10" s="56">
        <v>5</v>
      </c>
    </row>
    <row r="11" spans="2:7" ht="18" customHeight="1">
      <c r="B11" s="55">
        <v>7</v>
      </c>
      <c r="C11" s="58" t="s">
        <v>159</v>
      </c>
      <c r="D11" s="55" t="s">
        <v>6</v>
      </c>
      <c r="E11" s="55">
        <v>40</v>
      </c>
      <c r="F11" s="60">
        <f t="shared" si="0"/>
        <v>40</v>
      </c>
      <c r="G11" s="56">
        <v>5</v>
      </c>
    </row>
    <row r="12" spans="2:7" ht="18" customHeight="1">
      <c r="B12" s="55">
        <v>8</v>
      </c>
      <c r="C12" s="61" t="s">
        <v>160</v>
      </c>
      <c r="D12" s="59" t="s">
        <v>6</v>
      </c>
      <c r="E12" s="59">
        <v>40</v>
      </c>
      <c r="F12" s="60">
        <f t="shared" si="0"/>
        <v>40</v>
      </c>
      <c r="G12" s="56">
        <v>5</v>
      </c>
    </row>
  </sheetData>
  <sheetProtection/>
  <mergeCells count="3">
    <mergeCell ref="B2:G2"/>
    <mergeCell ref="B3:B4"/>
    <mergeCell ref="C3:C4"/>
  </mergeCells>
  <printOptions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Nadee - SLB</dc:creator>
  <cp:keywords/>
  <dc:description/>
  <cp:lastModifiedBy>user</cp:lastModifiedBy>
  <cp:lastPrinted>2021-11-21T17:17:20Z</cp:lastPrinted>
  <dcterms:created xsi:type="dcterms:W3CDTF">2016-09-20T11:15:22Z</dcterms:created>
  <dcterms:modified xsi:type="dcterms:W3CDTF">2021-11-22T18:54:53Z</dcterms:modified>
  <cp:category/>
  <cp:version/>
  <cp:contentType/>
  <cp:contentStatus/>
</cp:coreProperties>
</file>